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0A288A24-C8D8-4812-AEC8-80E333ED83D7}" xr6:coauthVersionLast="47" xr6:coauthVersionMax="47" xr10:uidLastSave="{00000000-0000-0000-0000-000000000000}"/>
  <bookViews>
    <workbookView xWindow="-18915" yWindow="5325" windowWidth="17400" windowHeight="12645" xr2:uid="{824684D1-56E4-4901-A354-38583F53CCFB}"/>
  </bookViews>
  <sheets>
    <sheet name="期初" sheetId="3" r:id="rId1"/>
    <sheet name="入庫" sheetId="1" r:id="rId2"/>
    <sheet name="出庫" sheetId="2" r:id="rId3"/>
    <sheet name="集計表" sheetId="15" r:id="rId4"/>
  </sheets>
  <definedNames>
    <definedName name="_xlnm._FilterDatabase" localSheetId="2" hidden="1">出庫!$A$1:$E$43</definedName>
    <definedName name="_xlnm._FilterDatabase" localSheetId="1" hidden="1">入庫!$A$1:$D$40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5" l="1"/>
  <c r="D5" i="15"/>
  <c r="C5" i="15"/>
  <c r="E4" i="15"/>
  <c r="D4" i="15"/>
  <c r="C4" i="15"/>
  <c r="E3" i="15"/>
  <c r="D3" i="15"/>
  <c r="C3" i="15"/>
  <c r="F5" i="15" l="1"/>
  <c r="F4" i="15"/>
  <c r="E6" i="15"/>
  <c r="D6" i="15"/>
  <c r="C6" i="15"/>
  <c r="F3" i="15" l="1"/>
  <c r="F6" i="15" s="1"/>
</calcChain>
</file>

<file path=xl/sharedStrings.xml><?xml version="1.0" encoding="utf-8"?>
<sst xmlns="http://schemas.openxmlformats.org/spreadsheetml/2006/main" count="81" uniqueCount="19">
  <si>
    <t>商品コード</t>
  </si>
  <si>
    <t>商品名</t>
  </si>
  <si>
    <t>A001</t>
  </si>
  <si>
    <t>緑茶</t>
  </si>
  <si>
    <t>A002</t>
  </si>
  <si>
    <t>麦茶</t>
  </si>
  <si>
    <t>A003</t>
  </si>
  <si>
    <t>ウーロン茶</t>
  </si>
  <si>
    <t>日付</t>
    <rPh sb="0" eb="2">
      <t>ヒヅケ</t>
    </rPh>
    <phoneticPr fontId="3"/>
  </si>
  <si>
    <t>数量</t>
    <rPh sb="0" eb="2">
      <t>スウリョウ</t>
    </rPh>
    <phoneticPr fontId="3"/>
  </si>
  <si>
    <t>日付</t>
    <rPh sb="0" eb="2">
      <t>ヒヅケ</t>
    </rPh>
    <phoneticPr fontId="2"/>
  </si>
  <si>
    <t>商品コード</t>
    <rPh sb="0" eb="2">
      <t>ショウヒン</t>
    </rPh>
    <phoneticPr fontId="2"/>
  </si>
  <si>
    <t>商品名</t>
    <rPh sb="0" eb="2">
      <t>ショウヒン</t>
    </rPh>
    <rPh sb="2" eb="3">
      <t>メイ</t>
    </rPh>
    <phoneticPr fontId="2"/>
  </si>
  <si>
    <t>数量</t>
    <rPh sb="0" eb="2">
      <t>スウリョウ</t>
    </rPh>
    <phoneticPr fontId="2"/>
  </si>
  <si>
    <t>期初</t>
    <rPh sb="0" eb="2">
      <t>キショ</t>
    </rPh>
    <phoneticPr fontId="3"/>
  </si>
  <si>
    <t>期末</t>
    <rPh sb="0" eb="2">
      <t>キマツ</t>
    </rPh>
    <phoneticPr fontId="3"/>
  </si>
  <si>
    <t>合計</t>
    <rPh sb="0" eb="2">
      <t>ゴウケイ</t>
    </rPh>
    <phoneticPr fontId="3"/>
  </si>
  <si>
    <t>入庫</t>
    <phoneticPr fontId="3"/>
  </si>
  <si>
    <t>出庫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</si>
</sst>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1" applyNumberFormat="1" applyFont="1">
      <alignment vertical="center"/>
    </xf>
    <xf numFmtId="38" fontId="0" fillId="0" borderId="0" xfId="1" applyFont="1" applyFill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38EF8-17B0-4B34-9E53-F29E74231534}">
  <sheetPr codeName="Sheet1"/>
  <dimension ref="A1:E8"/>
  <sheetViews>
    <sheetView tabSelected="1" workbookViewId="0"/>
  </sheetViews>
  <sheetFormatPr defaultRowHeight="18.75" x14ac:dyDescent="0.4"/>
  <cols>
    <col min="1" max="1" width="11.625" customWidth="1"/>
    <col min="2" max="2" width="12.75" customWidth="1"/>
    <col min="3" max="3" width="10.5" customWidth="1"/>
    <col min="4" max="4" width="8.5" customWidth="1"/>
    <col min="5" max="5" width="11.375" bestFit="1" customWidth="1"/>
    <col min="6" max="6" width="8" customWidth="1"/>
  </cols>
  <sheetData>
    <row r="1" spans="1:5" x14ac:dyDescent="0.4">
      <c r="A1" t="s">
        <v>8</v>
      </c>
      <c r="B1" t="s">
        <v>0</v>
      </c>
      <c r="C1" t="s">
        <v>1</v>
      </c>
      <c r="D1" s="2" t="s">
        <v>9</v>
      </c>
    </row>
    <row r="2" spans="1:5" x14ac:dyDescent="0.4">
      <c r="A2" s="1">
        <v>45199</v>
      </c>
      <c r="B2" t="s">
        <v>2</v>
      </c>
      <c r="C2" t="s">
        <v>3</v>
      </c>
      <c r="D2">
        <v>1200</v>
      </c>
      <c r="E2" s="3"/>
    </row>
    <row r="3" spans="1:5" x14ac:dyDescent="0.4">
      <c r="A3" s="1">
        <v>45199</v>
      </c>
      <c r="B3" t="s">
        <v>4</v>
      </c>
      <c r="C3" t="s">
        <v>5</v>
      </c>
      <c r="D3">
        <v>1000</v>
      </c>
      <c r="E3" s="3"/>
    </row>
    <row r="4" spans="1:5" x14ac:dyDescent="0.4">
      <c r="A4" s="1">
        <v>45199</v>
      </c>
      <c r="B4" t="s">
        <v>6</v>
      </c>
      <c r="C4" t="s">
        <v>7</v>
      </c>
      <c r="D4">
        <v>1198</v>
      </c>
      <c r="E4" s="3"/>
    </row>
    <row r="5" spans="1:5" x14ac:dyDescent="0.4">
      <c r="A5" s="1"/>
      <c r="E5" s="3"/>
    </row>
    <row r="6" spans="1:5" x14ac:dyDescent="0.4">
      <c r="A6" s="1"/>
      <c r="E6" s="3"/>
    </row>
    <row r="7" spans="1:5" x14ac:dyDescent="0.4">
      <c r="A7" s="1"/>
      <c r="E7" s="3"/>
    </row>
    <row r="8" spans="1:5" x14ac:dyDescent="0.4">
      <c r="A8" s="1"/>
      <c r="E8" s="3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B8BE6-B0A7-4755-B71D-23EEBB83C586}">
  <sheetPr codeName="Sheet2"/>
  <dimension ref="A1:E13"/>
  <sheetViews>
    <sheetView workbookViewId="0"/>
  </sheetViews>
  <sheetFormatPr defaultRowHeight="18.75" x14ac:dyDescent="0.4"/>
  <cols>
    <col min="1" max="1" width="11.625" customWidth="1"/>
    <col min="2" max="2" width="12.75" customWidth="1"/>
    <col min="3" max="3" width="10.5" customWidth="1"/>
    <col min="4" max="4" width="8.5" style="2" customWidth="1"/>
    <col min="5" max="6" width="8" customWidth="1"/>
  </cols>
  <sheetData>
    <row r="1" spans="1:5" x14ac:dyDescent="0.4">
      <c r="A1" t="s">
        <v>8</v>
      </c>
      <c r="B1" t="s">
        <v>0</v>
      </c>
      <c r="C1" t="s">
        <v>1</v>
      </c>
      <c r="D1" s="2" t="s">
        <v>9</v>
      </c>
    </row>
    <row r="2" spans="1:5" x14ac:dyDescent="0.4">
      <c r="A2" s="1">
        <v>45201</v>
      </c>
      <c r="B2" t="s">
        <v>2</v>
      </c>
      <c r="C2" t="s">
        <v>3</v>
      </c>
      <c r="D2" s="2">
        <v>3330</v>
      </c>
      <c r="E2" s="3"/>
    </row>
    <row r="3" spans="1:5" x14ac:dyDescent="0.4">
      <c r="A3" s="1">
        <v>45208</v>
      </c>
      <c r="B3" t="s">
        <v>2</v>
      </c>
      <c r="C3" t="s">
        <v>3</v>
      </c>
      <c r="D3" s="2">
        <v>3467</v>
      </c>
      <c r="E3" s="3"/>
    </row>
    <row r="4" spans="1:5" x14ac:dyDescent="0.4">
      <c r="A4" s="1">
        <v>45215</v>
      </c>
      <c r="B4" t="s">
        <v>6</v>
      </c>
      <c r="C4" t="s">
        <v>7</v>
      </c>
      <c r="D4" s="2">
        <v>3220</v>
      </c>
      <c r="E4" s="3"/>
    </row>
    <row r="5" spans="1:5" x14ac:dyDescent="0.4">
      <c r="A5" s="1">
        <v>45229</v>
      </c>
      <c r="B5" t="s">
        <v>4</v>
      </c>
      <c r="C5" t="s">
        <v>5</v>
      </c>
      <c r="D5" s="2">
        <v>933</v>
      </c>
      <c r="E5" s="3"/>
    </row>
    <row r="6" spans="1:5" x14ac:dyDescent="0.4">
      <c r="A6" s="1">
        <v>45229</v>
      </c>
      <c r="B6" t="s">
        <v>6</v>
      </c>
      <c r="C6" t="s">
        <v>7</v>
      </c>
      <c r="D6" s="2">
        <v>1772</v>
      </c>
      <c r="E6" s="3"/>
    </row>
    <row r="7" spans="1:5" x14ac:dyDescent="0.4">
      <c r="A7" s="1">
        <v>45236</v>
      </c>
      <c r="B7" t="s">
        <v>2</v>
      </c>
      <c r="C7" t="s">
        <v>3</v>
      </c>
      <c r="D7" s="2">
        <v>4153</v>
      </c>
      <c r="E7" s="3"/>
    </row>
    <row r="8" spans="1:5" x14ac:dyDescent="0.4">
      <c r="A8" s="1">
        <v>45236</v>
      </c>
      <c r="B8" t="s">
        <v>4</v>
      </c>
      <c r="C8" t="s">
        <v>5</v>
      </c>
      <c r="D8" s="2">
        <v>3199</v>
      </c>
      <c r="E8" s="3"/>
    </row>
    <row r="9" spans="1:5" x14ac:dyDescent="0.4">
      <c r="A9" s="1">
        <v>45250</v>
      </c>
      <c r="B9" t="s">
        <v>6</v>
      </c>
      <c r="C9" t="s">
        <v>7</v>
      </c>
      <c r="D9" s="2">
        <v>3040</v>
      </c>
      <c r="E9" s="3"/>
    </row>
    <row r="10" spans="1:5" x14ac:dyDescent="0.4">
      <c r="A10" s="1">
        <v>45257</v>
      </c>
      <c r="B10" t="s">
        <v>4</v>
      </c>
      <c r="C10" t="s">
        <v>5</v>
      </c>
      <c r="D10" s="2">
        <v>2959</v>
      </c>
      <c r="E10" s="3"/>
    </row>
    <row r="11" spans="1:5" x14ac:dyDescent="0.4">
      <c r="A11" s="1">
        <v>45264</v>
      </c>
      <c r="B11" t="s">
        <v>4</v>
      </c>
      <c r="C11" t="s">
        <v>5</v>
      </c>
      <c r="D11" s="2">
        <v>5012</v>
      </c>
      <c r="E11" s="3"/>
    </row>
    <row r="12" spans="1:5" x14ac:dyDescent="0.4">
      <c r="A12" s="1">
        <v>45264</v>
      </c>
      <c r="B12" t="s">
        <v>6</v>
      </c>
      <c r="C12" t="s">
        <v>7</v>
      </c>
      <c r="D12" s="2">
        <v>1642</v>
      </c>
      <c r="E12" s="3"/>
    </row>
    <row r="13" spans="1:5" x14ac:dyDescent="0.4">
      <c r="A13" s="1">
        <v>45271</v>
      </c>
      <c r="B13" t="s">
        <v>2</v>
      </c>
      <c r="C13" t="s">
        <v>3</v>
      </c>
      <c r="D13" s="2">
        <v>4186</v>
      </c>
      <c r="E13" s="3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63036-D51B-480B-8961-D32AEC4CF2E3}">
  <sheetPr codeName="Sheet3"/>
  <dimension ref="A1:E15"/>
  <sheetViews>
    <sheetView zoomScaleNormal="100" workbookViewId="0"/>
  </sheetViews>
  <sheetFormatPr defaultRowHeight="18.75" x14ac:dyDescent="0.4"/>
  <cols>
    <col min="1" max="1" width="11.625" customWidth="1"/>
    <col min="2" max="2" width="12.75" customWidth="1"/>
    <col min="3" max="3" width="10.5" customWidth="1"/>
    <col min="4" max="4" width="8.5" style="2" customWidth="1"/>
    <col min="5" max="6" width="8" customWidth="1"/>
  </cols>
  <sheetData>
    <row r="1" spans="1:5" x14ac:dyDescent="0.4">
      <c r="A1" t="s">
        <v>10</v>
      </c>
      <c r="B1" t="s">
        <v>11</v>
      </c>
      <c r="C1" t="s">
        <v>12</v>
      </c>
      <c r="D1" s="2" t="s">
        <v>13</v>
      </c>
    </row>
    <row r="2" spans="1:5" x14ac:dyDescent="0.4">
      <c r="A2" s="1">
        <v>45201</v>
      </c>
      <c r="B2" t="s">
        <v>2</v>
      </c>
      <c r="C2" t="s">
        <v>3</v>
      </c>
      <c r="D2" s="2">
        <v>1090</v>
      </c>
      <c r="E2" s="3"/>
    </row>
    <row r="3" spans="1:5" x14ac:dyDescent="0.4">
      <c r="A3" s="1">
        <v>45204</v>
      </c>
      <c r="B3" t="s">
        <v>2</v>
      </c>
      <c r="C3" t="s">
        <v>3</v>
      </c>
      <c r="D3" s="2">
        <v>2196</v>
      </c>
      <c r="E3" s="3"/>
    </row>
    <row r="4" spans="1:5" x14ac:dyDescent="0.4">
      <c r="A4" s="1">
        <v>45211</v>
      </c>
      <c r="B4" t="s">
        <v>2</v>
      </c>
      <c r="C4" t="s">
        <v>3</v>
      </c>
      <c r="D4" s="2">
        <v>3591</v>
      </c>
      <c r="E4" s="3"/>
    </row>
    <row r="5" spans="1:5" x14ac:dyDescent="0.4">
      <c r="A5" s="1">
        <v>45218</v>
      </c>
      <c r="B5" t="s">
        <v>6</v>
      </c>
      <c r="C5" t="s">
        <v>7</v>
      </c>
      <c r="D5" s="2">
        <v>3165</v>
      </c>
      <c r="E5" s="3"/>
    </row>
    <row r="6" spans="1:5" x14ac:dyDescent="0.4">
      <c r="A6" s="1">
        <v>45232</v>
      </c>
      <c r="B6" t="s">
        <v>6</v>
      </c>
      <c r="C6" t="s">
        <v>7</v>
      </c>
      <c r="D6" s="2">
        <v>1583</v>
      </c>
      <c r="E6" s="3"/>
    </row>
    <row r="7" spans="1:5" x14ac:dyDescent="0.4">
      <c r="A7" s="1">
        <v>45233</v>
      </c>
      <c r="B7" t="s">
        <v>4</v>
      </c>
      <c r="C7" t="s">
        <v>5</v>
      </c>
      <c r="D7" s="2">
        <v>1011</v>
      </c>
      <c r="E7" s="3"/>
    </row>
    <row r="8" spans="1:5" x14ac:dyDescent="0.4">
      <c r="A8" s="1">
        <v>45236</v>
      </c>
      <c r="B8" t="s">
        <v>2</v>
      </c>
      <c r="C8" t="s">
        <v>3</v>
      </c>
      <c r="D8" s="2">
        <v>4193</v>
      </c>
      <c r="E8" s="3"/>
    </row>
    <row r="9" spans="1:5" x14ac:dyDescent="0.4">
      <c r="A9" s="1">
        <v>45238</v>
      </c>
      <c r="B9" t="s">
        <v>4</v>
      </c>
      <c r="C9" t="s">
        <v>5</v>
      </c>
      <c r="D9" s="2">
        <v>2985</v>
      </c>
      <c r="E9" s="3"/>
    </row>
    <row r="10" spans="1:5" x14ac:dyDescent="0.4">
      <c r="A10" s="1">
        <v>45254</v>
      </c>
      <c r="B10" t="s">
        <v>6</v>
      </c>
      <c r="C10" t="s">
        <v>7</v>
      </c>
      <c r="D10" s="2">
        <v>2885</v>
      </c>
      <c r="E10" s="3"/>
    </row>
    <row r="11" spans="1:5" x14ac:dyDescent="0.4">
      <c r="A11" s="1">
        <v>45260</v>
      </c>
      <c r="B11" t="s">
        <v>4</v>
      </c>
      <c r="C11" t="s">
        <v>5</v>
      </c>
      <c r="D11" s="2">
        <v>2850</v>
      </c>
      <c r="E11" s="3"/>
    </row>
    <row r="12" spans="1:5" x14ac:dyDescent="0.4">
      <c r="A12" s="1">
        <v>45263</v>
      </c>
      <c r="B12" t="s">
        <v>4</v>
      </c>
      <c r="C12" t="s">
        <v>5</v>
      </c>
      <c r="D12" s="2">
        <v>2296</v>
      </c>
      <c r="E12" s="3"/>
    </row>
    <row r="13" spans="1:5" x14ac:dyDescent="0.4">
      <c r="A13" s="1">
        <v>45265</v>
      </c>
      <c r="B13" t="s">
        <v>6</v>
      </c>
      <c r="C13" t="s">
        <v>7</v>
      </c>
      <c r="D13" s="2">
        <v>1618</v>
      </c>
      <c r="E13" s="3"/>
    </row>
    <row r="14" spans="1:5" x14ac:dyDescent="0.4">
      <c r="A14" s="1">
        <v>45267</v>
      </c>
      <c r="B14" t="s">
        <v>4</v>
      </c>
      <c r="C14" t="s">
        <v>5</v>
      </c>
      <c r="D14" s="2">
        <v>2609</v>
      </c>
      <c r="E14" s="3"/>
    </row>
    <row r="15" spans="1:5" x14ac:dyDescent="0.4">
      <c r="A15" s="1">
        <v>45273</v>
      </c>
      <c r="B15" t="s">
        <v>2</v>
      </c>
      <c r="C15" t="s">
        <v>3</v>
      </c>
      <c r="D15" s="2">
        <v>4011</v>
      </c>
      <c r="E15" s="3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EAAAB-47A1-481D-B1A0-DD2B809719F1}">
  <sheetPr codeName="Sheet4"/>
  <dimension ref="A2:L7"/>
  <sheetViews>
    <sheetView workbookViewId="0"/>
  </sheetViews>
  <sheetFormatPr defaultRowHeight="18.75" x14ac:dyDescent="0.4"/>
  <cols>
    <col min="2" max="2" width="11" bestFit="1" customWidth="1"/>
    <col min="6" max="6" width="10.25" bestFit="1" customWidth="1"/>
  </cols>
  <sheetData>
    <row r="2" spans="1:12" x14ac:dyDescent="0.4">
      <c r="C2" t="s">
        <v>14</v>
      </c>
      <c r="D2" t="s">
        <v>17</v>
      </c>
      <c r="E2" t="s">
        <v>18</v>
      </c>
      <c r="F2" t="s">
        <v>15</v>
      </c>
    </row>
    <row r="3" spans="1:12" x14ac:dyDescent="0.4">
      <c r="A3" t="s">
        <v>2</v>
      </c>
      <c r="B3" t="s">
        <v>3</v>
      </c>
      <c r="C3" s="4">
        <f>SUMIFS(期初!D:D,期初!B:B,A3)</f>
        <v>1200</v>
      </c>
      <c r="D3" s="4">
        <f>SUMIFS(入庫!D:D,入庫!B:B,A3)</f>
        <v>15136</v>
      </c>
      <c r="E3" s="4">
        <f>SUMIFS(出庫!D:D,出庫!B:B,A3)</f>
        <v>15081</v>
      </c>
      <c r="F3" s="4">
        <f>C3+D3-E3</f>
        <v>1255</v>
      </c>
      <c r="G3" s="2"/>
      <c r="H3" s="2"/>
      <c r="I3" s="2"/>
      <c r="J3" s="2"/>
      <c r="K3" s="2"/>
      <c r="L3" s="2"/>
    </row>
    <row r="4" spans="1:12" x14ac:dyDescent="0.4">
      <c r="A4" t="s">
        <v>4</v>
      </c>
      <c r="B4" t="s">
        <v>5</v>
      </c>
      <c r="C4" s="4">
        <f>SUMIFS(期初!D:D,期初!B:B,A4)</f>
        <v>1000</v>
      </c>
      <c r="D4" s="4">
        <f>SUMIFS(入庫!D:D,入庫!B:B,A4)</f>
        <v>12103</v>
      </c>
      <c r="E4" s="4">
        <f>SUMIFS(出庫!D:D,出庫!B:B,A4)</f>
        <v>11751</v>
      </c>
      <c r="F4" s="4">
        <f t="shared" ref="F4:F5" si="0">C4+D4-E4</f>
        <v>1352</v>
      </c>
      <c r="G4" s="2"/>
      <c r="H4" s="2"/>
      <c r="I4" s="2"/>
      <c r="J4" s="2"/>
      <c r="K4" s="2"/>
      <c r="L4" s="2"/>
    </row>
    <row r="5" spans="1:12" x14ac:dyDescent="0.4">
      <c r="A5" t="s">
        <v>6</v>
      </c>
      <c r="B5" t="s">
        <v>7</v>
      </c>
      <c r="C5" s="4">
        <f>SUMIFS(期初!D:D,期初!B:B,A5)</f>
        <v>1198</v>
      </c>
      <c r="D5" s="4">
        <f>SUMIFS(入庫!D:D,入庫!B:B,A5)</f>
        <v>9674</v>
      </c>
      <c r="E5" s="4">
        <f>SUMIFS(出庫!D:D,出庫!B:B,A5)</f>
        <v>9251</v>
      </c>
      <c r="F5" s="4">
        <f t="shared" si="0"/>
        <v>1621</v>
      </c>
      <c r="G5" s="2"/>
      <c r="H5" s="2"/>
      <c r="I5" s="2"/>
      <c r="J5" s="2"/>
      <c r="K5" s="2"/>
      <c r="L5" s="2"/>
    </row>
    <row r="6" spans="1:12" ht="19.5" thickBot="1" x14ac:dyDescent="0.45">
      <c r="A6" s="5"/>
      <c r="B6" s="5" t="s">
        <v>16</v>
      </c>
      <c r="C6" s="6">
        <f>SUM(C3:C5)</f>
        <v>3398</v>
      </c>
      <c r="D6" s="6">
        <f>SUM(D3:D5)</f>
        <v>36913</v>
      </c>
      <c r="E6" s="6">
        <f>SUM(E3:E5)</f>
        <v>36083</v>
      </c>
      <c r="F6" s="6">
        <f>SUM(F3:F5)</f>
        <v>4228</v>
      </c>
    </row>
    <row r="7" spans="1:12" ht="19.5" thickTop="1" x14ac:dyDescent="0.4"/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期初</vt:lpstr>
      <vt:lpstr>入庫</vt:lpstr>
      <vt:lpstr>出庫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2020-08-17T01:28:10Z</dcterms:created>
  <dcterms:modified xsi:type="dcterms:W3CDTF">2024-08-10T06:11:28Z</dcterms:modified>
</cp:coreProperties>
</file>