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202300"/>
  <xr:revisionPtr revIDLastSave="0" documentId="13_ncr:1_{22BDF953-E165-42BD-A4D9-6BC34B53576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アンケート集計結果" sheetId="1" r:id="rId1"/>
  </sheets>
  <definedNames>
    <definedName name="_xlnm.Print_Area" localSheetId="0">アンケート集計結果!$A$1:$G$83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1" i="1" l="1"/>
  <c r="C61" i="1" s="1"/>
  <c r="C60" i="1"/>
  <c r="C59" i="1"/>
  <c r="C58" i="1"/>
  <c r="C57" i="1"/>
  <c r="C56" i="1"/>
  <c r="C55" i="1"/>
  <c r="B71" i="1"/>
  <c r="C71" i="1" s="1"/>
  <c r="B51" i="1"/>
  <c r="C51" i="1" s="1"/>
  <c r="B41" i="1"/>
  <c r="B31" i="1"/>
  <c r="B21" i="1"/>
  <c r="C20" i="1" s="1"/>
  <c r="C70" i="1" l="1"/>
  <c r="C50" i="1"/>
  <c r="C40" i="1"/>
  <c r="C25" i="1"/>
  <c r="C30" i="1"/>
  <c r="C29" i="1"/>
  <c r="C28" i="1"/>
  <c r="C27" i="1"/>
  <c r="C26" i="1"/>
  <c r="C46" i="1"/>
  <c r="C47" i="1"/>
  <c r="C45" i="1"/>
  <c r="C48" i="1"/>
  <c r="C14" i="1"/>
  <c r="C49" i="1"/>
  <c r="C16" i="1"/>
  <c r="C36" i="1"/>
  <c r="C18" i="1"/>
  <c r="C38" i="1"/>
  <c r="C66" i="1"/>
  <c r="C68" i="1"/>
  <c r="C15" i="1"/>
  <c r="C17" i="1"/>
  <c r="C19" i="1"/>
  <c r="C35" i="1"/>
  <c r="C37" i="1"/>
  <c r="C39" i="1"/>
  <c r="C65" i="1"/>
  <c r="C67" i="1"/>
  <c r="C69" i="1"/>
  <c r="C21" i="1" l="1"/>
  <c r="C31" i="1"/>
  <c r="C41" i="1"/>
</calcChain>
</file>

<file path=xl/sharedStrings.xml><?xml version="1.0" encoding="utf-8"?>
<sst xmlns="http://schemas.openxmlformats.org/spreadsheetml/2006/main" count="80" uniqueCount="47">
  <si>
    <t>アンケート調査結果</t>
    <rPh sb="5" eb="7">
      <t>チョウサ</t>
    </rPh>
    <rPh sb="7" eb="9">
      <t>ケッカ</t>
    </rPh>
    <phoneticPr fontId="4"/>
  </si>
  <si>
    <t>回答数（人）</t>
    <rPh sb="0" eb="3">
      <t>カイトウスウ</t>
    </rPh>
    <rPh sb="4" eb="5">
      <t>ニン</t>
    </rPh>
    <phoneticPr fontId="4"/>
  </si>
  <si>
    <t>比率（％）</t>
    <rPh sb="0" eb="2">
      <t>ヒリツ</t>
    </rPh>
    <phoneticPr fontId="4"/>
  </si>
  <si>
    <t>合計</t>
    <rPh sb="0" eb="2">
      <t>ゴウケイ</t>
    </rPh>
    <phoneticPr fontId="4"/>
  </si>
  <si>
    <t>未回答</t>
    <rPh sb="0" eb="3">
      <t>ミカイトウ</t>
    </rPh>
    <phoneticPr fontId="4"/>
  </si>
  <si>
    <t>その他</t>
    <rPh sb="2" eb="3">
      <t>タ</t>
    </rPh>
    <phoneticPr fontId="4"/>
  </si>
  <si>
    <t>満足</t>
    <rPh sb="0" eb="2">
      <t>マンゾク</t>
    </rPh>
    <phoneticPr fontId="4"/>
  </si>
  <si>
    <t>やや満足</t>
    <rPh sb="2" eb="4">
      <t>マンゾク</t>
    </rPh>
    <phoneticPr fontId="4"/>
  </si>
  <si>
    <t>やや不満</t>
    <rPh sb="2" eb="4">
      <t>フマン</t>
    </rPh>
    <phoneticPr fontId="4"/>
  </si>
  <si>
    <t>不満</t>
    <rPh sb="0" eb="2">
      <t>フマン</t>
    </rPh>
    <phoneticPr fontId="4"/>
  </si>
  <si>
    <t>未回答</t>
    <rPh sb="0" eb="1">
      <t>ミ</t>
    </rPh>
    <rPh sb="1" eb="3">
      <t>カイトウ</t>
    </rPh>
    <phoneticPr fontId="4"/>
  </si>
  <si>
    <t>副会長</t>
    <rPh sb="0" eb="3">
      <t>フクカイチョウ</t>
    </rPh>
    <phoneticPr fontId="4"/>
  </si>
  <si>
    <t>河合　若菜</t>
    <rPh sb="0" eb="2">
      <t>カワイ</t>
    </rPh>
    <rPh sb="3" eb="5">
      <t>ワカナ</t>
    </rPh>
    <phoneticPr fontId="4"/>
  </si>
  <si>
    <t>さかい南小学校PTA</t>
    <rPh sb="3" eb="4">
      <t>ミナミ</t>
    </rPh>
    <rPh sb="4" eb="7">
      <t>ショウガッコウ</t>
    </rPh>
    <phoneticPr fontId="4"/>
  </si>
  <si>
    <t>問１　アンケート回答者</t>
    <rPh sb="0" eb="1">
      <t>トイ</t>
    </rPh>
    <rPh sb="8" eb="10">
      <t>カイトウ</t>
    </rPh>
    <rPh sb="10" eb="11">
      <t>シャ</t>
    </rPh>
    <phoneticPr fontId="4"/>
  </si>
  <si>
    <t>学年</t>
    <rPh sb="0" eb="2">
      <t>ガクネン</t>
    </rPh>
    <phoneticPr fontId="4"/>
  </si>
  <si>
    <t>続柄</t>
    <rPh sb="0" eb="2">
      <t>ゾクガラ</t>
    </rPh>
    <phoneticPr fontId="4"/>
  </si>
  <si>
    <t>父</t>
    <rPh sb="0" eb="1">
      <t>チチ</t>
    </rPh>
    <phoneticPr fontId="4"/>
  </si>
  <si>
    <t>母</t>
    <rPh sb="0" eb="1">
      <t>ハハ</t>
    </rPh>
    <phoneticPr fontId="4"/>
  </si>
  <si>
    <t>祖父</t>
    <rPh sb="0" eb="2">
      <t>ソフ</t>
    </rPh>
    <phoneticPr fontId="4"/>
  </si>
  <si>
    <t>祖母</t>
    <rPh sb="0" eb="2">
      <t>ソボ</t>
    </rPh>
    <phoneticPr fontId="4"/>
  </si>
  <si>
    <t>教職員</t>
    <rPh sb="0" eb="3">
      <t>キョウショクイン</t>
    </rPh>
    <phoneticPr fontId="4"/>
  </si>
  <si>
    <t>6年生</t>
    <rPh sb="1" eb="3">
      <t>ネンセイ</t>
    </rPh>
    <phoneticPr fontId="4"/>
  </si>
  <si>
    <t>5年生</t>
    <rPh sb="1" eb="3">
      <t>ネンセイ</t>
    </rPh>
    <phoneticPr fontId="4"/>
  </si>
  <si>
    <t>4年生</t>
    <rPh sb="1" eb="3">
      <t>ネンセイ</t>
    </rPh>
    <phoneticPr fontId="4"/>
  </si>
  <si>
    <t>3年生</t>
    <rPh sb="1" eb="3">
      <t>ネンセイ</t>
    </rPh>
    <phoneticPr fontId="4"/>
  </si>
  <si>
    <t>2年生</t>
    <rPh sb="1" eb="3">
      <t>ネンセイ</t>
    </rPh>
    <phoneticPr fontId="4"/>
  </si>
  <si>
    <t>1年生</t>
    <rPh sb="1" eb="3">
      <t>ネンセイ</t>
    </rPh>
    <phoneticPr fontId="4"/>
  </si>
  <si>
    <t>さかい南小学校PTAでは、「より時代に合ったPTA」を目指して、みなさまが感じておられるニーズや課題、ご意見をお伺いし、今後のよりよい活動に生かしていくためにアンケート調査を実施しました。
保護者、教職員の中から1,000人を無作為に抽出し、586名から回答を得られました（回答率58％）ので、その結果をご報告いたします。</t>
    <rPh sb="3" eb="4">
      <t>ミナミ</t>
    </rPh>
    <rPh sb="4" eb="7">
      <t>ショウガッコウ</t>
    </rPh>
    <rPh sb="16" eb="18">
      <t>ジダイ</t>
    </rPh>
    <rPh sb="19" eb="20">
      <t>ア</t>
    </rPh>
    <rPh sb="27" eb="29">
      <t>メザ</t>
    </rPh>
    <rPh sb="37" eb="38">
      <t>カン</t>
    </rPh>
    <rPh sb="48" eb="50">
      <t>カダイ</t>
    </rPh>
    <rPh sb="52" eb="54">
      <t>イケン</t>
    </rPh>
    <rPh sb="56" eb="57">
      <t>ウカガ</t>
    </rPh>
    <rPh sb="60" eb="62">
      <t>コンゴ</t>
    </rPh>
    <rPh sb="67" eb="69">
      <t>カツドウ</t>
    </rPh>
    <rPh sb="70" eb="71">
      <t>イ</t>
    </rPh>
    <rPh sb="84" eb="86">
      <t>チョウサ</t>
    </rPh>
    <rPh sb="87" eb="89">
      <t>ジッシ</t>
    </rPh>
    <rPh sb="95" eb="97">
      <t>ホゴ</t>
    </rPh>
    <rPh sb="97" eb="98">
      <t>シャ</t>
    </rPh>
    <rPh sb="99" eb="102">
      <t>キョウショクイン</t>
    </rPh>
    <phoneticPr fontId="4"/>
  </si>
  <si>
    <t>問2　お子様の学年</t>
    <rPh sb="0" eb="1">
      <t>トイ</t>
    </rPh>
    <rPh sb="4" eb="6">
      <t>コサマ</t>
    </rPh>
    <rPh sb="7" eb="9">
      <t>ガクネン</t>
    </rPh>
    <phoneticPr fontId="4"/>
  </si>
  <si>
    <t>問３　現状のPTA活動について</t>
    <rPh sb="3" eb="5">
      <t>ゲンジョウ</t>
    </rPh>
    <rPh sb="9" eb="11">
      <t>カツドウ</t>
    </rPh>
    <phoneticPr fontId="4"/>
  </si>
  <si>
    <t>2.  教育講演会</t>
    <rPh sb="4" eb="6">
      <t>キョウイク</t>
    </rPh>
    <rPh sb="6" eb="9">
      <t>コウエンカイ</t>
    </rPh>
    <phoneticPr fontId="4"/>
  </si>
  <si>
    <t>3.  除草作業</t>
    <rPh sb="4" eb="8">
      <t>ジョソウサギョウ</t>
    </rPh>
    <phoneticPr fontId="4"/>
  </si>
  <si>
    <t>4.  校内／校外リサイクル</t>
    <rPh sb="4" eb="6">
      <t>コウナイ</t>
    </rPh>
    <rPh sb="7" eb="9">
      <t>コウガイ</t>
    </rPh>
    <phoneticPr fontId="4"/>
  </si>
  <si>
    <t>5.  学年ごとの親子フォーラム</t>
    <rPh sb="4" eb="6">
      <t>ガクネン</t>
    </rPh>
    <rPh sb="9" eb="11">
      <t>オヤコ</t>
    </rPh>
    <phoneticPr fontId="4"/>
  </si>
  <si>
    <t>6.  地域のボランティア</t>
    <rPh sb="4" eb="6">
      <t>チイキ</t>
    </rPh>
    <phoneticPr fontId="4"/>
  </si>
  <si>
    <t>8.  親子ふれあい美化活動</t>
    <rPh sb="4" eb="6">
      <t>オヤコ</t>
    </rPh>
    <rPh sb="10" eb="12">
      <t>ビカ</t>
    </rPh>
    <rPh sb="12" eb="14">
      <t>カツドウ</t>
    </rPh>
    <phoneticPr fontId="4"/>
  </si>
  <si>
    <t>問４　広報誌について</t>
    <rPh sb="3" eb="6">
      <t>コウホウシ</t>
    </rPh>
    <phoneticPr fontId="4"/>
  </si>
  <si>
    <t>どちらでもない</t>
    <phoneticPr fontId="4"/>
  </si>
  <si>
    <r>
      <rPr>
        <b/>
        <sz val="22"/>
        <color rgb="FFC00000"/>
        <rFont val="HGP創英角ﾎﾟｯﾌﾟ体"/>
        <family val="3"/>
        <charset val="128"/>
      </rPr>
      <t>PTA活動</t>
    </r>
    <r>
      <rPr>
        <b/>
        <sz val="22"/>
        <color theme="4"/>
        <rFont val="HGP創英角ﾎﾟｯﾌﾟ体"/>
        <family val="3"/>
        <charset val="128"/>
      </rPr>
      <t>アンケート集計結果</t>
    </r>
    <rPh sb="3" eb="5">
      <t>カツドウ</t>
    </rPh>
    <rPh sb="10" eb="12">
      <t>シュウケイ</t>
    </rPh>
    <rPh sb="12" eb="14">
      <t>ケッカ</t>
    </rPh>
    <phoneticPr fontId="4"/>
  </si>
  <si>
    <t>1.  PTAのデジタル化の推進</t>
    <rPh sb="0" eb="16">
      <t>チイキ</t>
    </rPh>
    <phoneticPr fontId="4"/>
  </si>
  <si>
    <t>9．教育活動支援</t>
  </si>
  <si>
    <t>10. 地域サポート</t>
  </si>
  <si>
    <t>7.  旗振り／パトロール</t>
    <rPh sb="4" eb="6">
      <t>ハタフ</t>
    </rPh>
    <phoneticPr fontId="4"/>
  </si>
  <si>
    <t>問５　子供の登校時の見守りについて</t>
    <rPh sb="3" eb="5">
      <t>コドモ</t>
    </rPh>
    <rPh sb="6" eb="9">
      <t>トウコウジ</t>
    </rPh>
    <rPh sb="10" eb="12">
      <t>ミマモ</t>
    </rPh>
    <phoneticPr fontId="4"/>
  </si>
  <si>
    <t>問６　男性の参加しやすさについて</t>
    <rPh sb="3" eb="5">
      <t>ダンセイ</t>
    </rPh>
    <rPh sb="6" eb="8">
      <t>サンカ</t>
    </rPh>
    <phoneticPr fontId="4"/>
  </si>
  <si>
    <t>問７　今後も行ったほうが良いと思う活動（3つまで回答可）</t>
    <rPh sb="3" eb="5">
      <t>コンゴ</t>
    </rPh>
    <rPh sb="6" eb="7">
      <t>オコナ</t>
    </rPh>
    <rPh sb="12" eb="13">
      <t>ヨ</t>
    </rPh>
    <rPh sb="15" eb="16">
      <t>オモ</t>
    </rPh>
    <rPh sb="17" eb="19">
      <t>カツドウ</t>
    </rPh>
    <rPh sb="24" eb="27">
      <t>カイトウカ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</si>
</sst>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b/>
      <sz val="22"/>
      <color theme="9" tint="-0.499984740745262"/>
      <name val="HGP創英角ﾎﾟｯﾌﾟ体"/>
      <family val="3"/>
      <charset val="128"/>
    </font>
    <font>
      <b/>
      <sz val="22"/>
      <color rgb="FFC00000"/>
      <name val="HGP創英角ﾎﾟｯﾌﾟ体"/>
      <family val="3"/>
      <charset val="128"/>
    </font>
    <font>
      <b/>
      <sz val="22"/>
      <color theme="4"/>
      <name val="HGP創英角ﾎﾟｯﾌﾟ体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4"/>
      </bottom>
      <diagonal/>
    </border>
    <border>
      <left/>
      <right/>
      <top style="double">
        <color theme="4"/>
      </top>
      <bottom style="double">
        <color theme="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0" xfId="1" applyNumberFormat="1" applyFont="1" applyBorder="1">
      <alignment vertical="center"/>
    </xf>
    <xf numFmtId="0" fontId="8" fillId="0" borderId="0" xfId="0" applyFont="1">
      <alignment vertical="center"/>
    </xf>
    <xf numFmtId="0" fontId="0" fillId="5" borderId="1" xfId="0" applyFill="1" applyBorder="1">
      <alignment vertical="center"/>
    </xf>
    <xf numFmtId="0" fontId="0" fillId="5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vertical="center" wrapText="1"/>
    </xf>
    <xf numFmtId="0" fontId="9" fillId="7" borderId="1" xfId="2" applyFont="1" applyFill="1" applyBorder="1" applyAlignment="1">
      <alignment horizontal="center" vertical="center"/>
    </xf>
    <xf numFmtId="0" fontId="0" fillId="8" borderId="1" xfId="3" applyFont="1" applyFill="1" applyBorder="1">
      <alignment vertical="center"/>
    </xf>
    <xf numFmtId="0" fontId="9" fillId="7" borderId="1" xfId="2" applyFont="1" applyFill="1" applyBorder="1">
      <alignment vertical="center"/>
    </xf>
    <xf numFmtId="0" fontId="10" fillId="7" borderId="1" xfId="2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7" fillId="6" borderId="0" xfId="4" applyFont="1" applyFill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 vertical="center" indent="2"/>
    </xf>
  </cellXfs>
  <cellStyles count="5">
    <cellStyle name="20% - アクセント 5" xfId="3" builtinId="46"/>
    <cellStyle name="アクセント 5" xfId="2" builtinId="45"/>
    <cellStyle name="アクセント 6" xfId="4" builtinId="49"/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アンケート集計結果!$C$34</c:f>
              <c:strCache>
                <c:ptCount val="1"/>
                <c:pt idx="0">
                  <c:v>比率（％）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アンケート集計結果!$A$35:$A$40</c:f>
              <c:strCache>
                <c:ptCount val="6"/>
                <c:pt idx="0">
                  <c:v>満足</c:v>
                </c:pt>
                <c:pt idx="1">
                  <c:v>やや満足</c:v>
                </c:pt>
                <c:pt idx="2">
                  <c:v>どちらでもない</c:v>
                </c:pt>
                <c:pt idx="3">
                  <c:v>やや不満</c:v>
                </c:pt>
                <c:pt idx="4">
                  <c:v>不満</c:v>
                </c:pt>
                <c:pt idx="5">
                  <c:v>未回答</c:v>
                </c:pt>
              </c:strCache>
            </c:strRef>
          </c:cat>
          <c:val>
            <c:numRef>
              <c:f>アンケート集計結果!$C$35:$C$40</c:f>
              <c:numCache>
                <c:formatCode>0.0%</c:formatCode>
                <c:ptCount val="6"/>
                <c:pt idx="0">
                  <c:v>0.2713310580204778</c:v>
                </c:pt>
                <c:pt idx="1">
                  <c:v>0.32081911262798635</c:v>
                </c:pt>
                <c:pt idx="2">
                  <c:v>0.13651877133105803</c:v>
                </c:pt>
                <c:pt idx="3">
                  <c:v>0.16894197952218429</c:v>
                </c:pt>
                <c:pt idx="4">
                  <c:v>8.191126279863481E-2</c:v>
                </c:pt>
                <c:pt idx="5">
                  <c:v>2.0477815699658702E-2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D13-BBBC-0D2E6F957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58055679"/>
        <c:axId val="1658053759"/>
      </c:barChart>
      <c:catAx>
        <c:axId val="165805567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8053759"/>
        <c:crosses val="autoZero"/>
        <c:auto val="1"/>
        <c:lblAlgn val="ctr"/>
        <c:lblOffset val="100"/>
        <c:noMultiLvlLbl val="0"/>
      </c:catAx>
      <c:valAx>
        <c:axId val="1658053759"/>
        <c:scaling>
          <c:orientation val="minMax"/>
          <c:max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8055679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アンケート集計結果!$C$44</c:f>
              <c:strCache>
                <c:ptCount val="1"/>
                <c:pt idx="0">
                  <c:v>比率（％）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アンケート集計結果!$A$45:$A$50</c:f>
              <c:strCache>
                <c:ptCount val="6"/>
                <c:pt idx="0">
                  <c:v>満足</c:v>
                </c:pt>
                <c:pt idx="1">
                  <c:v>やや満足</c:v>
                </c:pt>
                <c:pt idx="2">
                  <c:v>どちらでもない</c:v>
                </c:pt>
                <c:pt idx="3">
                  <c:v>やや不満</c:v>
                </c:pt>
                <c:pt idx="4">
                  <c:v>不満</c:v>
                </c:pt>
                <c:pt idx="5">
                  <c:v>未回答</c:v>
                </c:pt>
              </c:strCache>
            </c:strRef>
          </c:cat>
          <c:val>
            <c:numRef>
              <c:f>アンケート集計結果!$C$45:$C$50</c:f>
              <c:numCache>
                <c:formatCode>0.0%</c:formatCode>
                <c:ptCount val="6"/>
                <c:pt idx="0">
                  <c:v>0.24744027303754265</c:v>
                </c:pt>
                <c:pt idx="1">
                  <c:v>0.1621160409556314</c:v>
                </c:pt>
                <c:pt idx="2">
                  <c:v>0.15017064846416384</c:v>
                </c:pt>
                <c:pt idx="3">
                  <c:v>0.26450511945392491</c:v>
                </c:pt>
                <c:pt idx="4">
                  <c:v>0.15699658703071673</c:v>
                </c:pt>
                <c:pt idx="5">
                  <c:v>1.877133105802048E-2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FD-452B-BE95-4890021D2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54577519"/>
        <c:axId val="1654869263"/>
      </c:barChart>
      <c:catAx>
        <c:axId val="165457751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4869263"/>
        <c:crosses val="autoZero"/>
        <c:auto val="1"/>
        <c:lblAlgn val="ctr"/>
        <c:lblOffset val="100"/>
        <c:noMultiLvlLbl val="0"/>
      </c:catAx>
      <c:valAx>
        <c:axId val="1654869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4577519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アンケート集計結果!$C$64</c:f>
              <c:strCache>
                <c:ptCount val="1"/>
                <c:pt idx="0">
                  <c:v>比率（％）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アンケート集計結果!$A$65:$A$70</c:f>
              <c:strCache>
                <c:ptCount val="6"/>
                <c:pt idx="0">
                  <c:v>満足</c:v>
                </c:pt>
                <c:pt idx="1">
                  <c:v>やや満足</c:v>
                </c:pt>
                <c:pt idx="2">
                  <c:v>どちらでもない</c:v>
                </c:pt>
                <c:pt idx="3">
                  <c:v>やや不満</c:v>
                </c:pt>
                <c:pt idx="4">
                  <c:v>不満</c:v>
                </c:pt>
                <c:pt idx="5">
                  <c:v>未回答</c:v>
                </c:pt>
              </c:strCache>
            </c:strRef>
          </c:cat>
          <c:val>
            <c:numRef>
              <c:f>アンケート集計結果!$C$65:$C$70</c:f>
              <c:numCache>
                <c:formatCode>0.0%</c:formatCode>
                <c:ptCount val="6"/>
                <c:pt idx="0">
                  <c:v>0.18430034129692832</c:v>
                </c:pt>
                <c:pt idx="1">
                  <c:v>0.23890784982935154</c:v>
                </c:pt>
                <c:pt idx="2">
                  <c:v>0.28498293515358364</c:v>
                </c:pt>
                <c:pt idx="3">
                  <c:v>0.15187713310580206</c:v>
                </c:pt>
                <c:pt idx="4">
                  <c:v>0.11945392491467577</c:v>
                </c:pt>
                <c:pt idx="5">
                  <c:v>2.0477815699658702E-2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6-41B5-BB4B-D2728D208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29983"/>
        <c:axId val="2930943"/>
      </c:barChart>
      <c:catAx>
        <c:axId val="292998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30943"/>
        <c:crosses val="autoZero"/>
        <c:auto val="1"/>
        <c:lblAlgn val="ctr"/>
        <c:lblOffset val="100"/>
        <c:noMultiLvlLbl val="0"/>
      </c:catAx>
      <c:valAx>
        <c:axId val="2930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2998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340620995079996"/>
          <c:y val="3.9533146828360559E-2"/>
          <c:w val="0.4779551489842841"/>
          <c:h val="0.9055997907093518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tint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99A-42B3-9E78-8197E34F2DBE}"/>
              </c:ext>
            </c:extLst>
          </c:dPt>
          <c:dPt>
            <c:idx val="1"/>
            <c:bubble3D val="0"/>
            <c:spPr>
              <a:solidFill>
                <a:schemeClr val="accent6">
                  <a:tint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99A-42B3-9E78-8197E34F2DBE}"/>
              </c:ext>
            </c:extLst>
          </c:dPt>
          <c:dPt>
            <c:idx val="2"/>
            <c:bubble3D val="0"/>
            <c:spPr>
              <a:solidFill>
                <a:schemeClr val="accent6">
                  <a:tint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99A-42B3-9E78-8197E34F2DBE}"/>
              </c:ext>
            </c:extLst>
          </c:dPt>
          <c:dPt>
            <c:idx val="3"/>
            <c:bubble3D val="0"/>
            <c:spPr>
              <a:solidFill>
                <a:schemeClr val="accent6">
                  <a:shade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99A-42B3-9E78-8197E34F2DBE}"/>
              </c:ext>
            </c:extLst>
          </c:dPt>
          <c:dPt>
            <c:idx val="4"/>
            <c:bubble3D val="0"/>
            <c:spPr>
              <a:solidFill>
                <a:schemeClr val="accent6">
                  <a:shade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99A-42B3-9E78-8197E34F2DBE}"/>
              </c:ext>
            </c:extLst>
          </c:dPt>
          <c:dPt>
            <c:idx val="5"/>
            <c:bubble3D val="0"/>
            <c:spPr>
              <a:solidFill>
                <a:schemeClr val="accent6">
                  <a:shade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99A-42B3-9E78-8197E34F2D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アンケート集計結果!$A$25:$A$30</c:f>
              <c:strCache>
                <c:ptCount val="6"/>
                <c:pt idx="0">
                  <c:v>6年生</c:v>
                </c:pt>
                <c:pt idx="1">
                  <c:v>5年生</c:v>
                </c:pt>
                <c:pt idx="2">
                  <c:v>4年生</c:v>
                </c:pt>
                <c:pt idx="3">
                  <c:v>3年生</c:v>
                </c:pt>
                <c:pt idx="4">
                  <c:v>2年生</c:v>
                </c:pt>
                <c:pt idx="5">
                  <c:v>1年生</c:v>
                </c:pt>
              </c:strCache>
            </c:strRef>
          </c:cat>
          <c:val>
            <c:numRef>
              <c:f>アンケート集計結果!$C$25:$C$30</c:f>
              <c:numCache>
                <c:formatCode>0.0%</c:formatCode>
                <c:ptCount val="6"/>
                <c:pt idx="0">
                  <c:v>0.16382252559726962</c:v>
                </c:pt>
                <c:pt idx="1">
                  <c:v>0.17235494880546076</c:v>
                </c:pt>
                <c:pt idx="2">
                  <c:v>0.16894197952218429</c:v>
                </c:pt>
                <c:pt idx="3">
                  <c:v>0.20477815699658702</c:v>
                </c:pt>
                <c:pt idx="4">
                  <c:v>0.1552901023890785</c:v>
                </c:pt>
                <c:pt idx="5">
                  <c:v>0.1348122866894198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AB-49F1-8F6A-4A7538949D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033081523002"/>
          <c:y val="0.13793896703727523"/>
          <c:w val="0.46809944057955893"/>
          <c:h val="0.7995614042193108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D7B-4FBA-AF30-ED9D9A95B452}"/>
              </c:ext>
            </c:extLst>
          </c:dPt>
          <c:dPt>
            <c:idx val="1"/>
            <c:bubble3D val="0"/>
            <c:spPr>
              <a:solidFill>
                <a:schemeClr val="accent2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D7B-4FBA-AF30-ED9D9A95B452}"/>
              </c:ext>
            </c:extLst>
          </c:dPt>
          <c:dPt>
            <c:idx val="2"/>
            <c:bubble3D val="0"/>
            <c:spPr>
              <a:solidFill>
                <a:schemeClr val="accent2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D7B-4FBA-AF30-ED9D9A95B452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D7B-4FBA-AF30-ED9D9A95B452}"/>
              </c:ext>
            </c:extLst>
          </c:dPt>
          <c:dPt>
            <c:idx val="4"/>
            <c:bubble3D val="0"/>
            <c:spPr>
              <a:solidFill>
                <a:schemeClr val="accent2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D7B-4FBA-AF30-ED9D9A95B452}"/>
              </c:ext>
            </c:extLst>
          </c:dPt>
          <c:dPt>
            <c:idx val="5"/>
            <c:bubble3D val="0"/>
            <c:spPr>
              <a:solidFill>
                <a:schemeClr val="accent2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D7B-4FBA-AF30-ED9D9A95B452}"/>
              </c:ext>
            </c:extLst>
          </c:dPt>
          <c:dPt>
            <c:idx val="6"/>
            <c:bubble3D val="0"/>
            <c:spPr>
              <a:solidFill>
                <a:schemeClr val="accent2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D7B-4FBA-AF30-ED9D9A95B4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アンケート集計結果!$A$14:$A$20</c:f>
              <c:strCache>
                <c:ptCount val="7"/>
                <c:pt idx="0">
                  <c:v>父</c:v>
                </c:pt>
                <c:pt idx="1">
                  <c:v>母</c:v>
                </c:pt>
                <c:pt idx="2">
                  <c:v>祖父</c:v>
                </c:pt>
                <c:pt idx="3">
                  <c:v>祖母</c:v>
                </c:pt>
                <c:pt idx="4">
                  <c:v>教職員</c:v>
                </c:pt>
                <c:pt idx="5">
                  <c:v>その他</c:v>
                </c:pt>
                <c:pt idx="6">
                  <c:v>未回答</c:v>
                </c:pt>
              </c:strCache>
            </c:strRef>
          </c:cat>
          <c:val>
            <c:numRef>
              <c:f>アンケート集計結果!$C$14:$C$20</c:f>
              <c:numCache>
                <c:formatCode>0.0%</c:formatCode>
                <c:ptCount val="7"/>
                <c:pt idx="0">
                  <c:v>0.2696245733788396</c:v>
                </c:pt>
                <c:pt idx="1">
                  <c:v>0.34300341296928327</c:v>
                </c:pt>
                <c:pt idx="2">
                  <c:v>0.13993174061433447</c:v>
                </c:pt>
                <c:pt idx="3">
                  <c:v>0.11092150170648464</c:v>
                </c:pt>
                <c:pt idx="4">
                  <c:v>2.5597269624573378E-2</c:v>
                </c:pt>
                <c:pt idx="5">
                  <c:v>9.2150170648464161E-2</c:v>
                </c:pt>
                <c:pt idx="6">
                  <c:v>1.877133105802048E-2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D6-457A-B129-A2621684FBB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アンケート集計結果!$C$64</c:f>
              <c:strCache>
                <c:ptCount val="1"/>
                <c:pt idx="0">
                  <c:v>比率（％）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アンケート集計結果!$A$65:$A$70</c:f>
              <c:strCache>
                <c:ptCount val="6"/>
                <c:pt idx="0">
                  <c:v>満足</c:v>
                </c:pt>
                <c:pt idx="1">
                  <c:v>やや満足</c:v>
                </c:pt>
                <c:pt idx="2">
                  <c:v>どちらでもない</c:v>
                </c:pt>
                <c:pt idx="3">
                  <c:v>やや不満</c:v>
                </c:pt>
                <c:pt idx="4">
                  <c:v>不満</c:v>
                </c:pt>
                <c:pt idx="5">
                  <c:v>未回答</c:v>
                </c:pt>
              </c:strCache>
            </c:strRef>
          </c:cat>
          <c:val>
            <c:numRef>
              <c:f>アンケート集計結果!$C$65:$C$70</c:f>
              <c:numCache>
                <c:formatCode>0.0%</c:formatCode>
                <c:ptCount val="6"/>
                <c:pt idx="0">
                  <c:v>0.18430034129692832</c:v>
                </c:pt>
                <c:pt idx="1">
                  <c:v>0.23890784982935154</c:v>
                </c:pt>
                <c:pt idx="2">
                  <c:v>0.28498293515358364</c:v>
                </c:pt>
                <c:pt idx="3">
                  <c:v>0.15187713310580206</c:v>
                </c:pt>
                <c:pt idx="4">
                  <c:v>0.11945392491467577</c:v>
                </c:pt>
                <c:pt idx="5">
                  <c:v>2.0477815699658702E-2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C6-4BA6-8F5D-FF27DE16C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29983"/>
        <c:axId val="2930943"/>
      </c:barChart>
      <c:catAx>
        <c:axId val="292998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30943"/>
        <c:crosses val="autoZero"/>
        <c:auto val="1"/>
        <c:lblAlgn val="ctr"/>
        <c:lblOffset val="100"/>
        <c:noMultiLvlLbl val="0"/>
      </c:catAx>
      <c:valAx>
        <c:axId val="2930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2998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33</xdr:row>
      <xdr:rowOff>0</xdr:rowOff>
    </xdr:from>
    <xdr:to>
      <xdr:col>6</xdr:col>
      <xdr:colOff>1004454</xdr:colOff>
      <xdr:row>41</xdr:row>
      <xdr:rowOff>1732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7A48A0A5-9721-2D4C-83AA-6997BB906C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42</xdr:row>
      <xdr:rowOff>205220</xdr:rowOff>
    </xdr:from>
    <xdr:to>
      <xdr:col>6</xdr:col>
      <xdr:colOff>1008063</xdr:colOff>
      <xdr:row>51</xdr:row>
      <xdr:rowOff>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9A107121-2C0C-8849-D803-0647560550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63</xdr:row>
      <xdr:rowOff>0</xdr:rowOff>
    </xdr:from>
    <xdr:to>
      <xdr:col>6</xdr:col>
      <xdr:colOff>1004453</xdr:colOff>
      <xdr:row>71</xdr:row>
      <xdr:rowOff>17318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5ABE693C-AE01-7655-990C-0918411288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293687</xdr:colOff>
      <xdr:row>22</xdr:row>
      <xdr:rowOff>198437</xdr:rowOff>
    </xdr:from>
    <xdr:to>
      <xdr:col>6</xdr:col>
      <xdr:colOff>1023938</xdr:colOff>
      <xdr:row>30</xdr:row>
      <xdr:rowOff>206374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A9197A-70A4-7BC6-0675-3EC42D1EF6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3968</xdr:colOff>
      <xdr:row>12</xdr:row>
      <xdr:rowOff>5556</xdr:rowOff>
    </xdr:from>
    <xdr:to>
      <xdr:col>6</xdr:col>
      <xdr:colOff>1016000</xdr:colOff>
      <xdr:row>21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573FEC3-BED5-E229-6C7F-04E3E21B7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53</xdr:row>
      <xdr:rowOff>0</xdr:rowOff>
    </xdr:from>
    <xdr:to>
      <xdr:col>6</xdr:col>
      <xdr:colOff>1004453</xdr:colOff>
      <xdr:row>61</xdr:row>
      <xdr:rowOff>17318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897B61F-694C-4E14-AA04-911D944F41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3"/>
  <sheetViews>
    <sheetView tabSelected="1" zoomScaleNormal="100" zoomScaleSheetLayoutView="90" workbookViewId="0">
      <selection activeCell="A7" sqref="A7"/>
    </sheetView>
  </sheetViews>
  <sheetFormatPr defaultRowHeight="18.75" x14ac:dyDescent="0.4"/>
  <cols>
    <col min="1" max="1" width="15.25" customWidth="1"/>
    <col min="2" max="3" width="12.375" customWidth="1"/>
    <col min="4" max="4" width="4" customWidth="1"/>
    <col min="5" max="7" width="13.875" customWidth="1"/>
    <col min="8" max="8" width="11.375" customWidth="1"/>
  </cols>
  <sheetData>
    <row r="1" spans="1:10" ht="13.5" customHeight="1" thickBot="1" x14ac:dyDescent="0.45">
      <c r="A1" s="16"/>
      <c r="B1" s="16"/>
      <c r="C1" s="16"/>
      <c r="D1" s="16"/>
      <c r="E1" s="16"/>
      <c r="F1" s="16"/>
      <c r="G1" s="16"/>
    </row>
    <row r="2" spans="1:10" ht="33.75" customHeight="1" thickTop="1" thickBot="1" x14ac:dyDescent="0.45">
      <c r="A2" s="21" t="s">
        <v>39</v>
      </c>
      <c r="B2" s="21"/>
      <c r="C2" s="21"/>
      <c r="D2" s="21"/>
      <c r="E2" s="21"/>
      <c r="F2" s="21"/>
      <c r="G2" s="21"/>
    </row>
    <row r="3" spans="1:10" ht="13.5" customHeight="1" thickTop="1" x14ac:dyDescent="0.4">
      <c r="A3" s="1"/>
      <c r="B3" s="2"/>
      <c r="C3" s="2"/>
      <c r="D3" s="2"/>
      <c r="E3" s="2"/>
      <c r="F3" s="2"/>
      <c r="G3" s="2"/>
    </row>
    <row r="4" spans="1:10" ht="13.5" customHeight="1" x14ac:dyDescent="0.4">
      <c r="A4" s="1"/>
      <c r="B4" s="2"/>
      <c r="C4" s="2"/>
      <c r="D4" s="2"/>
      <c r="E4" s="2"/>
    </row>
    <row r="5" spans="1:10" ht="16.5" customHeight="1" x14ac:dyDescent="0.4">
      <c r="F5" s="23" t="s">
        <v>13</v>
      </c>
      <c r="G5" s="23"/>
      <c r="H5" s="23"/>
    </row>
    <row r="6" spans="1:10" ht="16.5" customHeight="1" x14ac:dyDescent="0.4">
      <c r="F6" s="10" t="s">
        <v>11</v>
      </c>
      <c r="G6" s="9" t="s">
        <v>12</v>
      </c>
    </row>
    <row r="7" spans="1:10" ht="16.5" customHeight="1" x14ac:dyDescent="0.4">
      <c r="F7" s="10"/>
      <c r="G7" s="9"/>
    </row>
    <row r="8" spans="1:10" ht="76.5" customHeight="1" x14ac:dyDescent="0.4">
      <c r="A8" s="22" t="s">
        <v>28</v>
      </c>
      <c r="B8" s="22"/>
      <c r="C8" s="22"/>
      <c r="D8" s="22"/>
      <c r="E8" s="22"/>
      <c r="F8" s="22"/>
      <c r="G8" s="22"/>
      <c r="H8" s="11"/>
      <c r="I8" s="11"/>
      <c r="J8" s="11"/>
    </row>
    <row r="9" spans="1:10" ht="16.5" customHeight="1" x14ac:dyDescent="0.4"/>
    <row r="10" spans="1:10" ht="16.5" customHeight="1" x14ac:dyDescent="0.4">
      <c r="A10" s="20" t="s">
        <v>0</v>
      </c>
      <c r="B10" s="20"/>
      <c r="C10" s="20"/>
      <c r="D10" s="20"/>
      <c r="E10" s="20"/>
      <c r="F10" s="20"/>
      <c r="G10" s="20"/>
    </row>
    <row r="11" spans="1:10" ht="15" customHeight="1" x14ac:dyDescent="0.4">
      <c r="A11" s="6"/>
    </row>
    <row r="12" spans="1:10" ht="16.5" customHeight="1" x14ac:dyDescent="0.4">
      <c r="A12" s="6" t="s">
        <v>14</v>
      </c>
    </row>
    <row r="13" spans="1:10" ht="16.5" customHeight="1" x14ac:dyDescent="0.4">
      <c r="A13" s="12" t="s">
        <v>16</v>
      </c>
      <c r="B13" s="12" t="s">
        <v>1</v>
      </c>
      <c r="C13" s="12" t="s">
        <v>2</v>
      </c>
    </row>
    <row r="14" spans="1:10" ht="16.5" customHeight="1" x14ac:dyDescent="0.4">
      <c r="A14" s="13" t="s">
        <v>17</v>
      </c>
      <c r="B14" s="3">
        <v>158</v>
      </c>
      <c r="C14" s="4">
        <f t="shared" ref="C14:C20" si="0">B14/$B$21</f>
        <v>0.2696245733788396</v>
      </c>
    </row>
    <row r="15" spans="1:10" ht="16.5" customHeight="1" x14ac:dyDescent="0.4">
      <c r="A15" s="13" t="s">
        <v>18</v>
      </c>
      <c r="B15" s="3">
        <v>201</v>
      </c>
      <c r="C15" s="4">
        <f t="shared" si="0"/>
        <v>0.34300341296928327</v>
      </c>
    </row>
    <row r="16" spans="1:10" ht="16.5" customHeight="1" x14ac:dyDescent="0.4">
      <c r="A16" s="13" t="s">
        <v>19</v>
      </c>
      <c r="B16" s="3">
        <v>82</v>
      </c>
      <c r="C16" s="4">
        <f t="shared" si="0"/>
        <v>0.13993174061433447</v>
      </c>
    </row>
    <row r="17" spans="1:3" ht="16.5" customHeight="1" x14ac:dyDescent="0.4">
      <c r="A17" s="13" t="s">
        <v>20</v>
      </c>
      <c r="B17" s="3">
        <v>65</v>
      </c>
      <c r="C17" s="4">
        <f t="shared" si="0"/>
        <v>0.11092150170648464</v>
      </c>
    </row>
    <row r="18" spans="1:3" ht="16.5" customHeight="1" x14ac:dyDescent="0.4">
      <c r="A18" s="13" t="s">
        <v>21</v>
      </c>
      <c r="B18" s="3">
        <v>15</v>
      </c>
      <c r="C18" s="4">
        <f t="shared" si="0"/>
        <v>2.5597269624573378E-2</v>
      </c>
    </row>
    <row r="19" spans="1:3" ht="16.5" customHeight="1" x14ac:dyDescent="0.4">
      <c r="A19" s="13" t="s">
        <v>5</v>
      </c>
      <c r="B19" s="3">
        <v>54</v>
      </c>
      <c r="C19" s="4">
        <f t="shared" si="0"/>
        <v>9.2150170648464161E-2</v>
      </c>
    </row>
    <row r="20" spans="1:3" ht="16.5" customHeight="1" x14ac:dyDescent="0.4">
      <c r="A20" s="13" t="s">
        <v>4</v>
      </c>
      <c r="B20" s="3">
        <v>11</v>
      </c>
      <c r="C20" s="4">
        <f t="shared" si="0"/>
        <v>1.877133105802048E-2</v>
      </c>
    </row>
    <row r="21" spans="1:3" ht="16.5" customHeight="1" x14ac:dyDescent="0.4">
      <c r="A21" s="12" t="s">
        <v>3</v>
      </c>
      <c r="B21" s="3">
        <f>SUM(B14:B20)</f>
        <v>586</v>
      </c>
      <c r="C21" s="4">
        <f>SUM(C14:C20)</f>
        <v>1</v>
      </c>
    </row>
    <row r="22" spans="1:3" ht="16.5" customHeight="1" x14ac:dyDescent="0.4"/>
    <row r="23" spans="1:3" ht="16.5" customHeight="1" x14ac:dyDescent="0.4">
      <c r="A23" s="6" t="s">
        <v>29</v>
      </c>
      <c r="C23" s="5"/>
    </row>
    <row r="24" spans="1:3" ht="16.5" customHeight="1" x14ac:dyDescent="0.4">
      <c r="A24" s="12" t="s">
        <v>15</v>
      </c>
      <c r="B24" s="12" t="s">
        <v>1</v>
      </c>
      <c r="C24" s="12" t="s">
        <v>2</v>
      </c>
    </row>
    <row r="25" spans="1:3" ht="16.5" customHeight="1" x14ac:dyDescent="0.4">
      <c r="A25" s="13" t="s">
        <v>22</v>
      </c>
      <c r="B25" s="3">
        <v>96</v>
      </c>
      <c r="C25" s="4">
        <f>B25/$B$31</f>
        <v>0.16382252559726962</v>
      </c>
    </row>
    <row r="26" spans="1:3" ht="16.5" customHeight="1" x14ac:dyDescent="0.4">
      <c r="A26" s="13" t="s">
        <v>23</v>
      </c>
      <c r="B26" s="3">
        <v>101</v>
      </c>
      <c r="C26" s="4">
        <f t="shared" ref="C26:C30" si="1">B26/$B$31</f>
        <v>0.17235494880546076</v>
      </c>
    </row>
    <row r="27" spans="1:3" ht="16.5" customHeight="1" x14ac:dyDescent="0.4">
      <c r="A27" s="13" t="s">
        <v>24</v>
      </c>
      <c r="B27" s="3">
        <v>99</v>
      </c>
      <c r="C27" s="4">
        <f t="shared" si="1"/>
        <v>0.16894197952218429</v>
      </c>
    </row>
    <row r="28" spans="1:3" ht="16.5" customHeight="1" x14ac:dyDescent="0.4">
      <c r="A28" s="13" t="s">
        <v>25</v>
      </c>
      <c r="B28" s="3">
        <v>120</v>
      </c>
      <c r="C28" s="4">
        <f t="shared" si="1"/>
        <v>0.20477815699658702</v>
      </c>
    </row>
    <row r="29" spans="1:3" ht="16.5" customHeight="1" x14ac:dyDescent="0.4">
      <c r="A29" s="13" t="s">
        <v>26</v>
      </c>
      <c r="B29" s="3">
        <v>91</v>
      </c>
      <c r="C29" s="4">
        <f t="shared" si="1"/>
        <v>0.1552901023890785</v>
      </c>
    </row>
    <row r="30" spans="1:3" ht="16.5" customHeight="1" x14ac:dyDescent="0.4">
      <c r="A30" s="13" t="s">
        <v>27</v>
      </c>
      <c r="B30" s="3">
        <v>79</v>
      </c>
      <c r="C30" s="4">
        <f t="shared" si="1"/>
        <v>0.1348122866894198</v>
      </c>
    </row>
    <row r="31" spans="1:3" ht="16.5" customHeight="1" x14ac:dyDescent="0.4">
      <c r="A31" s="12" t="s">
        <v>3</v>
      </c>
      <c r="B31" s="7">
        <f>SUM(B25:B30)</f>
        <v>586</v>
      </c>
      <c r="C31" s="4">
        <f>SUM(C25:C30)</f>
        <v>0.99999999999999989</v>
      </c>
    </row>
    <row r="32" spans="1:3" ht="16.5" customHeight="1" x14ac:dyDescent="0.4">
      <c r="B32" s="8"/>
      <c r="C32" s="5"/>
    </row>
    <row r="33" spans="1:3" ht="16.5" customHeight="1" x14ac:dyDescent="0.4">
      <c r="A33" s="6" t="s">
        <v>30</v>
      </c>
    </row>
    <row r="34" spans="1:3" ht="16.5" customHeight="1" x14ac:dyDescent="0.4">
      <c r="A34" s="14"/>
      <c r="B34" s="15" t="s">
        <v>1</v>
      </c>
      <c r="C34" s="15" t="s">
        <v>2</v>
      </c>
    </row>
    <row r="35" spans="1:3" ht="16.5" customHeight="1" x14ac:dyDescent="0.4">
      <c r="A35" s="13" t="s">
        <v>6</v>
      </c>
      <c r="B35" s="3">
        <v>159</v>
      </c>
      <c r="C35" s="4">
        <f>B35/$B$41</f>
        <v>0.2713310580204778</v>
      </c>
    </row>
    <row r="36" spans="1:3" ht="16.5" customHeight="1" x14ac:dyDescent="0.4">
      <c r="A36" s="13" t="s">
        <v>7</v>
      </c>
      <c r="B36" s="3">
        <v>188</v>
      </c>
      <c r="C36" s="4">
        <f t="shared" ref="C36:C40" si="2">B36/$B$41</f>
        <v>0.32081911262798635</v>
      </c>
    </row>
    <row r="37" spans="1:3" ht="16.5" customHeight="1" x14ac:dyDescent="0.4">
      <c r="A37" s="13" t="s">
        <v>38</v>
      </c>
      <c r="B37" s="3">
        <v>80</v>
      </c>
      <c r="C37" s="4">
        <f t="shared" si="2"/>
        <v>0.13651877133105803</v>
      </c>
    </row>
    <row r="38" spans="1:3" ht="16.5" customHeight="1" x14ac:dyDescent="0.4">
      <c r="A38" s="13" t="s">
        <v>8</v>
      </c>
      <c r="B38" s="3">
        <v>99</v>
      </c>
      <c r="C38" s="4">
        <f t="shared" si="2"/>
        <v>0.16894197952218429</v>
      </c>
    </row>
    <row r="39" spans="1:3" ht="16.5" customHeight="1" x14ac:dyDescent="0.4">
      <c r="A39" s="13" t="s">
        <v>9</v>
      </c>
      <c r="B39" s="3">
        <v>48</v>
      </c>
      <c r="C39" s="4">
        <f t="shared" si="2"/>
        <v>8.191126279863481E-2</v>
      </c>
    </row>
    <row r="40" spans="1:3" ht="16.5" customHeight="1" x14ac:dyDescent="0.4">
      <c r="A40" s="13" t="s">
        <v>10</v>
      </c>
      <c r="B40" s="3">
        <v>12</v>
      </c>
      <c r="C40" s="4">
        <f t="shared" si="2"/>
        <v>2.0477815699658702E-2</v>
      </c>
    </row>
    <row r="41" spans="1:3" ht="16.5" customHeight="1" x14ac:dyDescent="0.4">
      <c r="A41" s="12" t="s">
        <v>3</v>
      </c>
      <c r="B41" s="3">
        <f>SUM(B35:B40)</f>
        <v>586</v>
      </c>
      <c r="C41" s="4">
        <f>SUM(C35:C40)</f>
        <v>1</v>
      </c>
    </row>
    <row r="42" spans="1:3" ht="16.5" customHeight="1" x14ac:dyDescent="0.4"/>
    <row r="43" spans="1:3" ht="16.5" customHeight="1" x14ac:dyDescent="0.4">
      <c r="A43" s="6" t="s">
        <v>37</v>
      </c>
    </row>
    <row r="44" spans="1:3" ht="16.5" customHeight="1" x14ac:dyDescent="0.4">
      <c r="A44" s="14"/>
      <c r="B44" s="15" t="s">
        <v>1</v>
      </c>
      <c r="C44" s="15" t="s">
        <v>2</v>
      </c>
    </row>
    <row r="45" spans="1:3" ht="16.5" customHeight="1" x14ac:dyDescent="0.4">
      <c r="A45" s="13" t="s">
        <v>6</v>
      </c>
      <c r="B45" s="3">
        <v>145</v>
      </c>
      <c r="C45" s="4">
        <f>B45/$B$51</f>
        <v>0.24744027303754265</v>
      </c>
    </row>
    <row r="46" spans="1:3" ht="16.5" customHeight="1" x14ac:dyDescent="0.4">
      <c r="A46" s="13" t="s">
        <v>7</v>
      </c>
      <c r="B46" s="3">
        <v>95</v>
      </c>
      <c r="C46" s="4">
        <f t="shared" ref="C46:C51" si="3">B46/$B$51</f>
        <v>0.1621160409556314</v>
      </c>
    </row>
    <row r="47" spans="1:3" ht="16.5" customHeight="1" x14ac:dyDescent="0.4">
      <c r="A47" s="13" t="s">
        <v>38</v>
      </c>
      <c r="B47" s="3">
        <v>88</v>
      </c>
      <c r="C47" s="4">
        <f t="shared" si="3"/>
        <v>0.15017064846416384</v>
      </c>
    </row>
    <row r="48" spans="1:3" ht="16.5" customHeight="1" x14ac:dyDescent="0.4">
      <c r="A48" s="13" t="s">
        <v>8</v>
      </c>
      <c r="B48" s="3">
        <v>155</v>
      </c>
      <c r="C48" s="4">
        <f t="shared" si="3"/>
        <v>0.26450511945392491</v>
      </c>
    </row>
    <row r="49" spans="1:3" ht="16.5" customHeight="1" x14ac:dyDescent="0.4">
      <c r="A49" s="13" t="s">
        <v>9</v>
      </c>
      <c r="B49" s="3">
        <v>92</v>
      </c>
      <c r="C49" s="4">
        <f t="shared" si="3"/>
        <v>0.15699658703071673</v>
      </c>
    </row>
    <row r="50" spans="1:3" ht="16.5" customHeight="1" x14ac:dyDescent="0.4">
      <c r="A50" s="13" t="s">
        <v>10</v>
      </c>
      <c r="B50" s="3">
        <v>11</v>
      </c>
      <c r="C50" s="4">
        <f t="shared" si="3"/>
        <v>1.877133105802048E-2</v>
      </c>
    </row>
    <row r="51" spans="1:3" ht="16.5" customHeight="1" x14ac:dyDescent="0.4">
      <c r="A51" s="12" t="s">
        <v>3</v>
      </c>
      <c r="B51" s="3">
        <f>SUM(B45:B50)</f>
        <v>586</v>
      </c>
      <c r="C51" s="4">
        <f t="shared" si="3"/>
        <v>1</v>
      </c>
    </row>
    <row r="52" spans="1:3" ht="16.5" customHeight="1" x14ac:dyDescent="0.4"/>
    <row r="53" spans="1:3" ht="16.5" customHeight="1" x14ac:dyDescent="0.4">
      <c r="A53" s="6" t="s">
        <v>44</v>
      </c>
    </row>
    <row r="54" spans="1:3" ht="16.5" customHeight="1" x14ac:dyDescent="0.4">
      <c r="A54" s="14"/>
      <c r="B54" s="15" t="s">
        <v>1</v>
      </c>
      <c r="C54" s="15" t="s">
        <v>2</v>
      </c>
    </row>
    <row r="55" spans="1:3" ht="16.5" customHeight="1" x14ac:dyDescent="0.4">
      <c r="A55" s="13" t="s">
        <v>6</v>
      </c>
      <c r="B55" s="3">
        <v>112</v>
      </c>
      <c r="C55" s="4">
        <f>B55/$B$71</f>
        <v>0.19112627986348124</v>
      </c>
    </row>
    <row r="56" spans="1:3" ht="16.5" customHeight="1" x14ac:dyDescent="0.4">
      <c r="A56" s="13" t="s">
        <v>7</v>
      </c>
      <c r="B56" s="3">
        <v>145</v>
      </c>
      <c r="C56" s="4">
        <f t="shared" ref="C56:C61" si="4">B56/$B$71</f>
        <v>0.24744027303754265</v>
      </c>
    </row>
    <row r="57" spans="1:3" ht="16.5" customHeight="1" x14ac:dyDescent="0.4">
      <c r="A57" s="13" t="s">
        <v>38</v>
      </c>
      <c r="B57" s="3">
        <v>164</v>
      </c>
      <c r="C57" s="4">
        <f t="shared" si="4"/>
        <v>0.27986348122866894</v>
      </c>
    </row>
    <row r="58" spans="1:3" ht="16.5" customHeight="1" x14ac:dyDescent="0.4">
      <c r="A58" s="13" t="s">
        <v>8</v>
      </c>
      <c r="B58" s="3">
        <v>87</v>
      </c>
      <c r="C58" s="4">
        <f t="shared" si="4"/>
        <v>0.14846416382252559</v>
      </c>
    </row>
    <row r="59" spans="1:3" ht="16.5" customHeight="1" x14ac:dyDescent="0.4">
      <c r="A59" s="13" t="s">
        <v>9</v>
      </c>
      <c r="B59" s="3">
        <v>68</v>
      </c>
      <c r="C59" s="4">
        <f t="shared" si="4"/>
        <v>0.11604095563139932</v>
      </c>
    </row>
    <row r="60" spans="1:3" ht="16.5" customHeight="1" x14ac:dyDescent="0.4">
      <c r="A60" s="13" t="s">
        <v>10</v>
      </c>
      <c r="B60" s="3">
        <v>10</v>
      </c>
      <c r="C60" s="4">
        <f t="shared" si="4"/>
        <v>1.7064846416382253E-2</v>
      </c>
    </row>
    <row r="61" spans="1:3" ht="16.5" customHeight="1" x14ac:dyDescent="0.4">
      <c r="A61" s="12" t="s">
        <v>3</v>
      </c>
      <c r="B61" s="3">
        <f>SUM(B55:B60)</f>
        <v>586</v>
      </c>
      <c r="C61" s="4">
        <f t="shared" si="4"/>
        <v>1</v>
      </c>
    </row>
    <row r="62" spans="1:3" ht="16.5" customHeight="1" x14ac:dyDescent="0.4"/>
    <row r="63" spans="1:3" ht="16.5" customHeight="1" x14ac:dyDescent="0.4">
      <c r="A63" s="6" t="s">
        <v>45</v>
      </c>
    </row>
    <row r="64" spans="1:3" ht="16.5" customHeight="1" x14ac:dyDescent="0.4">
      <c r="A64" s="14"/>
      <c r="B64" s="15" t="s">
        <v>1</v>
      </c>
      <c r="C64" s="15" t="s">
        <v>2</v>
      </c>
    </row>
    <row r="65" spans="1:7" ht="16.5" customHeight="1" x14ac:dyDescent="0.4">
      <c r="A65" s="13" t="s">
        <v>6</v>
      </c>
      <c r="B65" s="3">
        <v>108</v>
      </c>
      <c r="C65" s="4">
        <f>B65/$B$71</f>
        <v>0.18430034129692832</v>
      </c>
    </row>
    <row r="66" spans="1:7" ht="16.5" customHeight="1" x14ac:dyDescent="0.4">
      <c r="A66" s="13" t="s">
        <v>7</v>
      </c>
      <c r="B66" s="3">
        <v>140</v>
      </c>
      <c r="C66" s="4">
        <f t="shared" ref="C66:C71" si="5">B66/$B$71</f>
        <v>0.23890784982935154</v>
      </c>
    </row>
    <row r="67" spans="1:7" ht="16.5" customHeight="1" x14ac:dyDescent="0.4">
      <c r="A67" s="13" t="s">
        <v>38</v>
      </c>
      <c r="B67" s="3">
        <v>167</v>
      </c>
      <c r="C67" s="4">
        <f t="shared" si="5"/>
        <v>0.28498293515358364</v>
      </c>
    </row>
    <row r="68" spans="1:7" ht="16.5" customHeight="1" x14ac:dyDescent="0.4">
      <c r="A68" s="13" t="s">
        <v>8</v>
      </c>
      <c r="B68" s="3">
        <v>89</v>
      </c>
      <c r="C68" s="4">
        <f t="shared" si="5"/>
        <v>0.15187713310580206</v>
      </c>
    </row>
    <row r="69" spans="1:7" ht="16.5" customHeight="1" x14ac:dyDescent="0.4">
      <c r="A69" s="13" t="s">
        <v>9</v>
      </c>
      <c r="B69" s="3">
        <v>70</v>
      </c>
      <c r="C69" s="4">
        <f t="shared" si="5"/>
        <v>0.11945392491467577</v>
      </c>
    </row>
    <row r="70" spans="1:7" ht="16.5" customHeight="1" x14ac:dyDescent="0.4">
      <c r="A70" s="13" t="s">
        <v>10</v>
      </c>
      <c r="B70" s="3">
        <v>12</v>
      </c>
      <c r="C70" s="4">
        <f t="shared" si="5"/>
        <v>2.0477815699658702E-2</v>
      </c>
    </row>
    <row r="71" spans="1:7" ht="16.5" customHeight="1" x14ac:dyDescent="0.4">
      <c r="A71" s="12" t="s">
        <v>3</v>
      </c>
      <c r="B71" s="3">
        <f>SUM(B65:B70)</f>
        <v>586</v>
      </c>
      <c r="C71" s="4">
        <f t="shared" si="5"/>
        <v>1</v>
      </c>
    </row>
    <row r="72" spans="1:7" ht="16.5" customHeight="1" x14ac:dyDescent="0.4">
      <c r="C72" s="5"/>
    </row>
    <row r="73" spans="1:7" ht="21.75" customHeight="1" x14ac:dyDescent="0.4">
      <c r="A73" s="6" t="s">
        <v>46</v>
      </c>
    </row>
    <row r="74" spans="1:7" ht="15.75" customHeight="1" x14ac:dyDescent="0.4">
      <c r="A74" s="19" t="s">
        <v>40</v>
      </c>
      <c r="B74" s="19"/>
      <c r="C74" s="19"/>
      <c r="D74" s="19"/>
      <c r="E74" s="18">
        <v>155</v>
      </c>
      <c r="F74" s="18"/>
      <c r="G74" s="18"/>
    </row>
    <row r="75" spans="1:7" ht="15.75" customHeight="1" x14ac:dyDescent="0.4">
      <c r="A75" s="19" t="s">
        <v>31</v>
      </c>
      <c r="B75" s="19"/>
      <c r="C75" s="19"/>
      <c r="D75" s="19"/>
      <c r="E75" s="18">
        <v>68</v>
      </c>
      <c r="F75" s="18"/>
      <c r="G75" s="18"/>
    </row>
    <row r="76" spans="1:7" ht="15.75" customHeight="1" x14ac:dyDescent="0.4">
      <c r="A76" s="19" t="s">
        <v>32</v>
      </c>
      <c r="B76" s="19"/>
      <c r="C76" s="19"/>
      <c r="D76" s="19"/>
      <c r="E76" s="18">
        <v>87</v>
      </c>
      <c r="F76" s="18"/>
      <c r="G76" s="18"/>
    </row>
    <row r="77" spans="1:7" ht="15.75" customHeight="1" x14ac:dyDescent="0.4">
      <c r="A77" s="19" t="s">
        <v>33</v>
      </c>
      <c r="B77" s="19"/>
      <c r="C77" s="19"/>
      <c r="D77" s="19"/>
      <c r="E77" s="18">
        <v>144</v>
      </c>
      <c r="F77" s="18"/>
      <c r="G77" s="18"/>
    </row>
    <row r="78" spans="1:7" ht="15.75" customHeight="1" x14ac:dyDescent="0.4">
      <c r="A78" s="19" t="s">
        <v>34</v>
      </c>
      <c r="B78" s="19"/>
      <c r="C78" s="19"/>
      <c r="D78" s="19"/>
      <c r="E78" s="18">
        <v>110</v>
      </c>
      <c r="F78" s="18"/>
      <c r="G78" s="18"/>
    </row>
    <row r="79" spans="1:7" ht="15.75" customHeight="1" x14ac:dyDescent="0.4">
      <c r="A79" s="19" t="s">
        <v>35</v>
      </c>
      <c r="B79" s="19"/>
      <c r="C79" s="19"/>
      <c r="D79" s="19"/>
      <c r="E79" s="18">
        <v>163</v>
      </c>
      <c r="F79" s="18"/>
      <c r="G79" s="18"/>
    </row>
    <row r="80" spans="1:7" ht="15.75" customHeight="1" x14ac:dyDescent="0.4">
      <c r="A80" s="19" t="s">
        <v>43</v>
      </c>
      <c r="B80" s="19"/>
      <c r="C80" s="19"/>
      <c r="D80" s="19"/>
      <c r="E80" s="18">
        <v>188</v>
      </c>
      <c r="F80" s="18"/>
      <c r="G80" s="18"/>
    </row>
    <row r="81" spans="1:7" ht="15.75" customHeight="1" x14ac:dyDescent="0.4">
      <c r="A81" s="19" t="s">
        <v>36</v>
      </c>
      <c r="B81" s="19"/>
      <c r="C81" s="19"/>
      <c r="D81" s="19"/>
      <c r="E81" s="18">
        <v>145</v>
      </c>
      <c r="F81" s="18"/>
      <c r="G81" s="18"/>
    </row>
    <row r="82" spans="1:7" ht="15.75" customHeight="1" x14ac:dyDescent="0.4">
      <c r="A82" s="17" t="s">
        <v>41</v>
      </c>
      <c r="B82" s="17"/>
      <c r="C82" s="17"/>
      <c r="D82" s="17"/>
      <c r="E82" s="18">
        <v>99</v>
      </c>
      <c r="F82" s="18"/>
      <c r="G82" s="18"/>
    </row>
    <row r="83" spans="1:7" ht="15.75" customHeight="1" x14ac:dyDescent="0.4">
      <c r="A83" s="17" t="s">
        <v>42</v>
      </c>
      <c r="B83" s="17"/>
      <c r="C83" s="17"/>
      <c r="D83" s="17"/>
      <c r="E83" s="18">
        <v>115</v>
      </c>
      <c r="F83" s="18"/>
      <c r="G83" s="18"/>
    </row>
  </sheetData>
  <mergeCells count="24">
    <mergeCell ref="E75:G75"/>
    <mergeCell ref="E76:G76"/>
    <mergeCell ref="A74:D74"/>
    <mergeCell ref="A75:D75"/>
    <mergeCell ref="A76:D76"/>
    <mergeCell ref="A10:G10"/>
    <mergeCell ref="A2:G2"/>
    <mergeCell ref="A8:G8"/>
    <mergeCell ref="F5:H5"/>
    <mergeCell ref="E74:G74"/>
    <mergeCell ref="A82:D82"/>
    <mergeCell ref="A83:D83"/>
    <mergeCell ref="E82:G82"/>
    <mergeCell ref="E83:G83"/>
    <mergeCell ref="E77:G77"/>
    <mergeCell ref="E78:G78"/>
    <mergeCell ref="E79:G79"/>
    <mergeCell ref="E80:G80"/>
    <mergeCell ref="E81:G81"/>
    <mergeCell ref="A77:D77"/>
    <mergeCell ref="A78:D78"/>
    <mergeCell ref="A79:D79"/>
    <mergeCell ref="A80:D80"/>
    <mergeCell ref="A81:D81"/>
  </mergeCells>
  <phoneticPr fontId="4"/>
  <conditionalFormatting sqref="A74:A81 E74:E83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{27502C25-4BCB-4D46-8369-CD796FAF2E99}</x14:id>
        </ext>
      </extLst>
    </cfRule>
  </conditionalFormatting>
  <conditionalFormatting sqref="E74:E83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{B60ECAC5-8B77-463C-A78B-9D01202AED24}</x14:id>
        </ext>
      </extLst>
    </cfRule>
  </conditionalFormatting>
  <conditionalFormatting sqref="E74:G81 E82:E83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{1BB68A85-8A82-477B-95FE-B15788283F00}</x14:id>
        </ext>
      </extLst>
    </cfRule>
  </conditionalFormatting>
  <pageMargins left="0.39370078740157483" right="0.39370078740157483" top="0.74803149606299213" bottom="0.74803149606299213" header="0.31496062992125984" footer="0.31496062992125984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7502C25-4BCB-4D46-8369-CD796FAF2E9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A74:A81 E74:E83</xm:sqref>
        </x14:conditionalFormatting>
        <x14:conditionalFormatting xmlns:xm="http://schemas.microsoft.com/office/excel/2006/main">
          <x14:cfRule type="dataBar" id="{B60ECAC5-8B77-463C-A78B-9D01202AED2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E74:E83</xm:sqref>
        </x14:conditionalFormatting>
        <x14:conditionalFormatting xmlns:xm="http://schemas.microsoft.com/office/excel/2006/main">
          <x14:cfRule type="dataBar" id="{1BB68A85-8A82-477B-95FE-B15788283F0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E74:G81 E82:E83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アンケート集計結果</vt:lpstr>
      <vt:lpstr>アンケート集計結果!Print_Area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2019-08-06T08:47:50Z</dcterms:created>
  <dcterms:modified xsi:type="dcterms:W3CDTF">2025-04-12T08:11:18Z</dcterms:modified>
</cp:coreProperties>
</file>