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g-act\Desktop\Excelサポートファイル\完成例\総合\"/>
    </mc:Choice>
  </mc:AlternateContent>
  <xr:revisionPtr revIDLastSave="0" documentId="8_{7104D380-9CAB-4A44-AD45-30BAB5736C99}" xr6:coauthVersionLast="47" xr6:coauthVersionMax="47" xr10:uidLastSave="{00000000-0000-0000-0000-000000000000}"/>
  <bookViews>
    <workbookView xWindow="-108" yWindow="-108" windowWidth="23256" windowHeight="12456" xr2:uid="{EFE607DF-73E8-44B9-BDF9-A5593AF9A204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1" l="1"/>
  <c r="G11" i="1"/>
  <c r="F11" i="1"/>
  <c r="E11" i="1"/>
  <c r="I10" i="1"/>
  <c r="I12" i="1" s="1"/>
  <c r="H10" i="1"/>
  <c r="H12" i="1" s="1"/>
  <c r="G10" i="1"/>
  <c r="G12" i="1" s="1"/>
  <c r="F10" i="1"/>
  <c r="E10" i="1"/>
  <c r="E12" i="1" s="1"/>
  <c r="D10" i="1"/>
  <c r="D11" i="1" s="1"/>
  <c r="C10" i="1"/>
  <c r="C11" i="1" s="1"/>
  <c r="H11" i="1" l="1"/>
  <c r="I11" i="1"/>
  <c r="C12" i="1"/>
  <c r="D12" i="1"/>
</calcChain>
</file>

<file path=xl/sharedStrings.xml><?xml version="1.0" encoding="utf-8"?>
<sst xmlns="http://schemas.openxmlformats.org/spreadsheetml/2006/main" count="17" uniqueCount="17">
  <si>
    <t>大寿庵　曜日別週間売上表</t>
    <rPh sb="0" eb="2">
      <t>ダイジュ</t>
    </rPh>
    <rPh sb="2" eb="3">
      <t>アン</t>
    </rPh>
    <rPh sb="4" eb="7">
      <t>ヨウビベツ</t>
    </rPh>
    <rPh sb="7" eb="9">
      <t>シュウカン</t>
    </rPh>
    <rPh sb="9" eb="12">
      <t>ウリアゲヒョウ</t>
    </rPh>
    <phoneticPr fontId="3"/>
  </si>
  <si>
    <t>単価</t>
    <rPh sb="0" eb="2">
      <t>タンカ</t>
    </rPh>
    <phoneticPr fontId="3"/>
  </si>
  <si>
    <t>日</t>
    <rPh sb="0" eb="1">
      <t>ニチ</t>
    </rPh>
    <phoneticPr fontId="3"/>
  </si>
  <si>
    <t>月</t>
  </si>
  <si>
    <t>火</t>
  </si>
  <si>
    <t>水</t>
  </si>
  <si>
    <t>木</t>
  </si>
  <si>
    <t>金</t>
  </si>
  <si>
    <t>土</t>
  </si>
  <si>
    <t>ざる</t>
    <phoneticPr fontId="3"/>
  </si>
  <si>
    <t>かけ</t>
    <phoneticPr fontId="3"/>
  </si>
  <si>
    <t>山菜</t>
    <rPh sb="0" eb="2">
      <t>サンサイ</t>
    </rPh>
    <phoneticPr fontId="3"/>
  </si>
  <si>
    <t>鴨南蛮</t>
    <rPh sb="0" eb="1">
      <t>カモ</t>
    </rPh>
    <rPh sb="1" eb="3">
      <t>ナンバン</t>
    </rPh>
    <phoneticPr fontId="3"/>
  </si>
  <si>
    <t>天ぷら</t>
    <rPh sb="0" eb="1">
      <t>テン</t>
    </rPh>
    <phoneticPr fontId="3"/>
  </si>
  <si>
    <t>売上額</t>
    <rPh sb="0" eb="3">
      <t>ウリアゲガク</t>
    </rPh>
    <phoneticPr fontId="3"/>
  </si>
  <si>
    <t>平均</t>
    <rPh sb="0" eb="2">
      <t>ヘイキン</t>
    </rPh>
    <phoneticPr fontId="3"/>
  </si>
  <si>
    <t>コメント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</si>
</sst>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i/>
      <sz val="18"/>
      <color theme="1"/>
      <name val="游明朝"/>
      <family val="1"/>
      <charset val="128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auto="1"/>
      </diagonal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/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6" fontId="0" fillId="0" borderId="6" xfId="1" applyFont="1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9" xfId="0" applyBorder="1" applyAlignment="1">
      <alignment horizontal="center" vertical="center"/>
    </xf>
    <xf numFmtId="6" fontId="0" fillId="0" borderId="10" xfId="1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0" xfId="0" applyBorder="1">
      <alignment vertical="center"/>
    </xf>
    <xf numFmtId="0" fontId="0" fillId="0" borderId="13" xfId="0" applyBorder="1" applyAlignment="1">
      <alignment horizontal="center" vertical="center"/>
    </xf>
    <xf numFmtId="6" fontId="0" fillId="0" borderId="14" xfId="1" applyFont="1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4" xfId="0" applyBorder="1">
      <alignment vertical="center"/>
    </xf>
    <xf numFmtId="0" fontId="0" fillId="0" borderId="17" xfId="0" applyBorder="1" applyAlignment="1">
      <alignment horizontal="center" vertical="center"/>
    </xf>
    <xf numFmtId="6" fontId="0" fillId="0" borderId="7" xfId="0" applyNumberFormat="1" applyBorder="1">
      <alignment vertical="center"/>
    </xf>
    <xf numFmtId="6" fontId="0" fillId="0" borderId="18" xfId="0" applyNumberFormat="1" applyBorder="1">
      <alignment vertical="center"/>
    </xf>
    <xf numFmtId="0" fontId="0" fillId="0" borderId="19" xfId="0" applyBorder="1" applyAlignment="1">
      <alignment horizontal="center" vertical="center"/>
    </xf>
    <xf numFmtId="6" fontId="0" fillId="0" borderId="11" xfId="1" applyFont="1" applyBorder="1" applyAlignment="1">
      <alignment vertical="center"/>
    </xf>
    <xf numFmtId="6" fontId="0" fillId="0" borderId="20" xfId="1" applyFont="1" applyBorder="1" applyAlignment="1">
      <alignment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800"/>
              <a:t>曜日別メニューの割合</a:t>
            </a:r>
          </a:p>
        </c:rich>
      </c:tx>
      <c:overlay val="0"/>
      <c:spPr>
        <a:noFill/>
        <a:ln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1136482939632529E-2"/>
          <c:y val="0.16402777777777777"/>
          <c:w val="0.84980096237970248"/>
          <c:h val="0.62303988043161274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[1]SOUGOU_06A!$A$4</c:f>
              <c:strCache>
                <c:ptCount val="1"/>
                <c:pt idx="0">
                  <c:v>ざる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[1]SOUGOU_06A!$C$3:$I$3</c:f>
              <c:strCache>
                <c:ptCount val="7"/>
                <c:pt idx="0">
                  <c:v>日</c:v>
                </c:pt>
                <c:pt idx="1">
                  <c:v>月</c:v>
                </c:pt>
                <c:pt idx="2">
                  <c:v>火</c:v>
                </c:pt>
                <c:pt idx="3">
                  <c:v>水</c:v>
                </c:pt>
                <c:pt idx="4">
                  <c:v>木</c:v>
                </c:pt>
                <c:pt idx="5">
                  <c:v>金</c:v>
                </c:pt>
                <c:pt idx="6">
                  <c:v>土</c:v>
                </c:pt>
              </c:strCache>
            </c:strRef>
          </c:cat>
          <c:val>
            <c:numRef>
              <c:f>[1]SOUGOU_06A!$C$4:$I$4</c:f>
              <c:numCache>
                <c:formatCode>General</c:formatCode>
                <c:ptCount val="7"/>
                <c:pt idx="0">
                  <c:v>32</c:v>
                </c:pt>
                <c:pt idx="1">
                  <c:v>36</c:v>
                </c:pt>
                <c:pt idx="2">
                  <c:v>28</c:v>
                </c:pt>
                <c:pt idx="3">
                  <c:v>26</c:v>
                </c:pt>
                <c:pt idx="4">
                  <c:v>24</c:v>
                </c:pt>
                <c:pt idx="5">
                  <c:v>31</c:v>
                </c:pt>
                <c:pt idx="6">
                  <c:v>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8E-4EC8-BDFE-E37184430A1C}"/>
            </c:ext>
          </c:extLst>
        </c:ser>
        <c:ser>
          <c:idx val="1"/>
          <c:order val="1"/>
          <c:tx>
            <c:strRef>
              <c:f>[1]SOUGOU_06A!$A$5</c:f>
              <c:strCache>
                <c:ptCount val="1"/>
                <c:pt idx="0">
                  <c:v>かけ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[1]SOUGOU_06A!$C$3:$I$3</c:f>
              <c:strCache>
                <c:ptCount val="7"/>
                <c:pt idx="0">
                  <c:v>日</c:v>
                </c:pt>
                <c:pt idx="1">
                  <c:v>月</c:v>
                </c:pt>
                <c:pt idx="2">
                  <c:v>火</c:v>
                </c:pt>
                <c:pt idx="3">
                  <c:v>水</c:v>
                </c:pt>
                <c:pt idx="4">
                  <c:v>木</c:v>
                </c:pt>
                <c:pt idx="5">
                  <c:v>金</c:v>
                </c:pt>
                <c:pt idx="6">
                  <c:v>土</c:v>
                </c:pt>
              </c:strCache>
            </c:strRef>
          </c:cat>
          <c:val>
            <c:numRef>
              <c:f>[1]SOUGOU_06A!$C$5:$I$5</c:f>
              <c:numCache>
                <c:formatCode>General</c:formatCode>
                <c:ptCount val="7"/>
                <c:pt idx="0">
                  <c:v>22</c:v>
                </c:pt>
                <c:pt idx="1">
                  <c:v>24</c:v>
                </c:pt>
                <c:pt idx="2">
                  <c:v>31</c:v>
                </c:pt>
                <c:pt idx="3">
                  <c:v>34</c:v>
                </c:pt>
                <c:pt idx="4">
                  <c:v>40</c:v>
                </c:pt>
                <c:pt idx="5">
                  <c:v>26</c:v>
                </c:pt>
                <c:pt idx="6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8E-4EC8-BDFE-E37184430A1C}"/>
            </c:ext>
          </c:extLst>
        </c:ser>
        <c:ser>
          <c:idx val="2"/>
          <c:order val="2"/>
          <c:tx>
            <c:strRef>
              <c:f>[1]SOUGOU_06A!$A$6</c:f>
              <c:strCache>
                <c:ptCount val="1"/>
                <c:pt idx="0">
                  <c:v>山菜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[1]SOUGOU_06A!$C$3:$I$3</c:f>
              <c:strCache>
                <c:ptCount val="7"/>
                <c:pt idx="0">
                  <c:v>日</c:v>
                </c:pt>
                <c:pt idx="1">
                  <c:v>月</c:v>
                </c:pt>
                <c:pt idx="2">
                  <c:v>火</c:v>
                </c:pt>
                <c:pt idx="3">
                  <c:v>水</c:v>
                </c:pt>
                <c:pt idx="4">
                  <c:v>木</c:v>
                </c:pt>
                <c:pt idx="5">
                  <c:v>金</c:v>
                </c:pt>
                <c:pt idx="6">
                  <c:v>土</c:v>
                </c:pt>
              </c:strCache>
            </c:strRef>
          </c:cat>
          <c:val>
            <c:numRef>
              <c:f>[1]SOUGOU_06A!$C$6:$I$6</c:f>
              <c:numCache>
                <c:formatCode>General</c:formatCode>
                <c:ptCount val="7"/>
                <c:pt idx="0">
                  <c:v>15</c:v>
                </c:pt>
                <c:pt idx="1">
                  <c:v>13</c:v>
                </c:pt>
                <c:pt idx="2">
                  <c:v>21</c:v>
                </c:pt>
                <c:pt idx="3">
                  <c:v>24</c:v>
                </c:pt>
                <c:pt idx="4">
                  <c:v>23</c:v>
                </c:pt>
                <c:pt idx="5">
                  <c:v>19</c:v>
                </c:pt>
                <c:pt idx="6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8E-4EC8-BDFE-E37184430A1C}"/>
            </c:ext>
          </c:extLst>
        </c:ser>
        <c:ser>
          <c:idx val="3"/>
          <c:order val="3"/>
          <c:tx>
            <c:strRef>
              <c:f>[1]SOUGOU_06A!$A$7</c:f>
              <c:strCache>
                <c:ptCount val="1"/>
                <c:pt idx="0">
                  <c:v>鴨南蛮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[1]SOUGOU_06A!$C$3:$I$3</c:f>
              <c:strCache>
                <c:ptCount val="7"/>
                <c:pt idx="0">
                  <c:v>日</c:v>
                </c:pt>
                <c:pt idx="1">
                  <c:v>月</c:v>
                </c:pt>
                <c:pt idx="2">
                  <c:v>火</c:v>
                </c:pt>
                <c:pt idx="3">
                  <c:v>水</c:v>
                </c:pt>
                <c:pt idx="4">
                  <c:v>木</c:v>
                </c:pt>
                <c:pt idx="5">
                  <c:v>金</c:v>
                </c:pt>
                <c:pt idx="6">
                  <c:v>土</c:v>
                </c:pt>
              </c:strCache>
            </c:strRef>
          </c:cat>
          <c:val>
            <c:numRef>
              <c:f>[1]SOUGOU_06A!$C$7:$I$7</c:f>
              <c:numCache>
                <c:formatCode>General</c:formatCode>
                <c:ptCount val="7"/>
                <c:pt idx="0">
                  <c:v>9</c:v>
                </c:pt>
                <c:pt idx="1">
                  <c:v>10</c:v>
                </c:pt>
                <c:pt idx="2">
                  <c:v>16</c:v>
                </c:pt>
                <c:pt idx="3">
                  <c:v>18</c:v>
                </c:pt>
                <c:pt idx="4">
                  <c:v>14</c:v>
                </c:pt>
                <c:pt idx="5">
                  <c:v>11</c:v>
                </c:pt>
                <c:pt idx="6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28E-4EC8-BDFE-E37184430A1C}"/>
            </c:ext>
          </c:extLst>
        </c:ser>
        <c:ser>
          <c:idx val="4"/>
          <c:order val="4"/>
          <c:tx>
            <c:strRef>
              <c:f>[1]SOUGOU_06A!$A$8</c:f>
              <c:strCache>
                <c:ptCount val="1"/>
                <c:pt idx="0">
                  <c:v>天ぷら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[1]SOUGOU_06A!$C$3:$I$3</c:f>
              <c:strCache>
                <c:ptCount val="7"/>
                <c:pt idx="0">
                  <c:v>日</c:v>
                </c:pt>
                <c:pt idx="1">
                  <c:v>月</c:v>
                </c:pt>
                <c:pt idx="2">
                  <c:v>火</c:v>
                </c:pt>
                <c:pt idx="3">
                  <c:v>水</c:v>
                </c:pt>
                <c:pt idx="4">
                  <c:v>木</c:v>
                </c:pt>
                <c:pt idx="5">
                  <c:v>金</c:v>
                </c:pt>
                <c:pt idx="6">
                  <c:v>土</c:v>
                </c:pt>
              </c:strCache>
            </c:strRef>
          </c:cat>
          <c:val>
            <c:numRef>
              <c:f>[1]SOUGOU_06A!$C$8:$I$8</c:f>
              <c:numCache>
                <c:formatCode>General</c:formatCode>
                <c:ptCount val="7"/>
                <c:pt idx="0">
                  <c:v>19</c:v>
                </c:pt>
                <c:pt idx="1">
                  <c:v>18</c:v>
                </c:pt>
                <c:pt idx="2">
                  <c:v>25</c:v>
                </c:pt>
                <c:pt idx="3">
                  <c:v>25</c:v>
                </c:pt>
                <c:pt idx="4">
                  <c:v>21</c:v>
                </c:pt>
                <c:pt idx="5">
                  <c:v>16</c:v>
                </c:pt>
                <c:pt idx="6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28E-4EC8-BDFE-E37184430A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97500176"/>
        <c:axId val="497504496"/>
      </c:barChart>
      <c:catAx>
        <c:axId val="497500176"/>
        <c:scaling>
          <c:orientation val="minMax"/>
        </c:scaling>
        <c:delete val="0"/>
        <c:axPos val="l"/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（曜日）</a:t>
                </a:r>
              </a:p>
            </c:rich>
          </c:tx>
          <c:layout>
            <c:manualLayout>
              <c:xMode val="edge"/>
              <c:yMode val="edge"/>
              <c:x val="5.5555555555555558E-3"/>
              <c:y val="9.654308836395450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97504496"/>
        <c:crosses val="autoZero"/>
        <c:auto val="1"/>
        <c:lblAlgn val="ctr"/>
        <c:lblOffset val="100"/>
        <c:noMultiLvlLbl val="0"/>
      </c:catAx>
      <c:valAx>
        <c:axId val="4975044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97500176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240030</xdr:colOff>
      <xdr:row>12</xdr:row>
      <xdr:rowOff>121920</xdr:rowOff>
    </xdr:from>
    <xdr:to>
      <xdr:col>8</xdr:col>
      <xdr:colOff>525780</xdr:colOff>
      <xdr:row>25</xdr:row>
      <xdr:rowOff>99060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0B3884D-0E7E-467E-B56E-946D712600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g-act\Desktop\Excel\SOUGOU_&#12487;&#12540;&#12479;\SOUGOU.xlsx" TargetMode="External"/><Relationship Id="rId1" Type="http://schemas.openxmlformats.org/officeDocument/2006/relationships/externalLinkPath" Target="/Users/g-act/Desktop/Excel/SOUGOU_&#12487;&#12540;&#12479;/SOUGO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OUGOU_01Q"/>
      <sheetName val="SOUGOU_01A"/>
      <sheetName val="SOUGOU_02Q"/>
      <sheetName val="SOUGOU_02A"/>
      <sheetName val="SOUGOU_03Q"/>
      <sheetName val="SOUGOU_03A"/>
      <sheetName val="SOUGOU_04Q"/>
      <sheetName val="SOUGOU_04A"/>
      <sheetName val="SOUGOU_05Q"/>
      <sheetName val="SOUGOU_05A"/>
      <sheetName val="SOUGOU_06Q"/>
      <sheetName val="SOUGOU_06A"/>
      <sheetName val="SOUGOU_07Q"/>
      <sheetName val="SOUGOU_07A"/>
      <sheetName val="SOUGOU_08Q"/>
      <sheetName val="SOUGOU_08A"/>
      <sheetName val="SOUGOU_09Q"/>
      <sheetName val="SOUGOU_09A"/>
      <sheetName val="SOUGOU_10Q"/>
      <sheetName val="SOUGOU_10A"/>
      <sheetName val="SOUGOU_11Q"/>
      <sheetName val="SOUGOU_11A"/>
      <sheetName val="SOUGOU_12Q"/>
      <sheetName val="SOUGOU_12A"/>
      <sheetName val="SOUGOU_13Q"/>
      <sheetName val="SOUGOU_13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3">
          <cell r="C3" t="str">
            <v>日</v>
          </cell>
          <cell r="D3" t="str">
            <v>月</v>
          </cell>
          <cell r="E3" t="str">
            <v>火</v>
          </cell>
          <cell r="F3" t="str">
            <v>水</v>
          </cell>
          <cell r="G3" t="str">
            <v>木</v>
          </cell>
          <cell r="H3" t="str">
            <v>金</v>
          </cell>
          <cell r="I3" t="str">
            <v>土</v>
          </cell>
        </row>
        <row r="4">
          <cell r="A4" t="str">
            <v>ざる</v>
          </cell>
          <cell r="C4">
            <v>32</v>
          </cell>
          <cell r="D4">
            <v>36</v>
          </cell>
          <cell r="E4">
            <v>28</v>
          </cell>
          <cell r="F4">
            <v>26</v>
          </cell>
          <cell r="G4">
            <v>24</v>
          </cell>
          <cell r="H4">
            <v>31</v>
          </cell>
          <cell r="I4">
            <v>37</v>
          </cell>
        </row>
        <row r="5">
          <cell r="A5" t="str">
            <v>かけ</v>
          </cell>
          <cell r="C5">
            <v>22</v>
          </cell>
          <cell r="D5">
            <v>24</v>
          </cell>
          <cell r="E5">
            <v>31</v>
          </cell>
          <cell r="F5">
            <v>34</v>
          </cell>
          <cell r="G5">
            <v>40</v>
          </cell>
          <cell r="H5">
            <v>26</v>
          </cell>
          <cell r="I5">
            <v>29</v>
          </cell>
        </row>
        <row r="6">
          <cell r="A6" t="str">
            <v>山菜</v>
          </cell>
          <cell r="C6">
            <v>15</v>
          </cell>
          <cell r="D6">
            <v>13</v>
          </cell>
          <cell r="E6">
            <v>21</v>
          </cell>
          <cell r="F6">
            <v>24</v>
          </cell>
          <cell r="G6">
            <v>23</v>
          </cell>
          <cell r="H6">
            <v>19</v>
          </cell>
          <cell r="I6">
            <v>20</v>
          </cell>
        </row>
        <row r="7">
          <cell r="A7" t="str">
            <v>鴨南蛮</v>
          </cell>
          <cell r="C7">
            <v>9</v>
          </cell>
          <cell r="D7">
            <v>10</v>
          </cell>
          <cell r="E7">
            <v>16</v>
          </cell>
          <cell r="F7">
            <v>18</v>
          </cell>
          <cell r="G7">
            <v>14</v>
          </cell>
          <cell r="H7">
            <v>11</v>
          </cell>
          <cell r="I7">
            <v>11</v>
          </cell>
        </row>
        <row r="8">
          <cell r="A8" t="str">
            <v>天ぷら</v>
          </cell>
          <cell r="C8">
            <v>19</v>
          </cell>
          <cell r="D8">
            <v>18</v>
          </cell>
          <cell r="E8">
            <v>25</v>
          </cell>
          <cell r="F8">
            <v>25</v>
          </cell>
          <cell r="G8">
            <v>21</v>
          </cell>
          <cell r="H8">
            <v>16</v>
          </cell>
          <cell r="I8">
            <v>19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C003FC-0CCB-4605-98F8-8C450BDC4D68}">
  <dimension ref="A1:I12"/>
  <sheetViews>
    <sheetView tabSelected="1" workbookViewId="0">
      <selection sqref="A1:I1"/>
    </sheetView>
  </sheetViews>
  <sheetFormatPr defaultRowHeight="18" x14ac:dyDescent="0.45"/>
  <sheetData>
    <row r="1" spans="1:9" ht="28.8" x14ac:dyDescent="0.45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 ht="18.600000000000001" thickBot="1" x14ac:dyDescent="0.5"/>
    <row r="3" spans="1:9" ht="18.600000000000001" thickBot="1" x14ac:dyDescent="0.5">
      <c r="A3" s="2"/>
      <c r="B3" s="3" t="s">
        <v>1</v>
      </c>
      <c r="C3" s="4" t="s">
        <v>2</v>
      </c>
      <c r="D3" s="5" t="s">
        <v>3</v>
      </c>
      <c r="E3" s="5" t="s">
        <v>4</v>
      </c>
      <c r="F3" s="5" t="s">
        <v>5</v>
      </c>
      <c r="G3" s="5" t="s">
        <v>6</v>
      </c>
      <c r="H3" s="5" t="s">
        <v>7</v>
      </c>
      <c r="I3" s="3" t="s">
        <v>8</v>
      </c>
    </row>
    <row r="4" spans="1:9" x14ac:dyDescent="0.45">
      <c r="A4" s="6" t="s">
        <v>9</v>
      </c>
      <c r="B4" s="7">
        <v>600</v>
      </c>
      <c r="C4" s="8">
        <v>32</v>
      </c>
      <c r="D4" s="9">
        <v>36</v>
      </c>
      <c r="E4" s="9">
        <v>28</v>
      </c>
      <c r="F4" s="9">
        <v>26</v>
      </c>
      <c r="G4" s="9">
        <v>24</v>
      </c>
      <c r="H4" s="9">
        <v>31</v>
      </c>
      <c r="I4" s="10">
        <v>37</v>
      </c>
    </row>
    <row r="5" spans="1:9" x14ac:dyDescent="0.45">
      <c r="A5" s="11" t="s">
        <v>10</v>
      </c>
      <c r="B5" s="12">
        <v>700</v>
      </c>
      <c r="C5" s="13">
        <v>22</v>
      </c>
      <c r="D5" s="14">
        <v>24</v>
      </c>
      <c r="E5" s="14">
        <v>31</v>
      </c>
      <c r="F5" s="14">
        <v>34</v>
      </c>
      <c r="G5" s="14">
        <v>40</v>
      </c>
      <c r="H5" s="14">
        <v>26</v>
      </c>
      <c r="I5" s="15">
        <v>29</v>
      </c>
    </row>
    <row r="6" spans="1:9" x14ac:dyDescent="0.45">
      <c r="A6" s="11" t="s">
        <v>11</v>
      </c>
      <c r="B6" s="12">
        <v>900</v>
      </c>
      <c r="C6" s="13">
        <v>15</v>
      </c>
      <c r="D6" s="14">
        <v>13</v>
      </c>
      <c r="E6" s="14">
        <v>21</v>
      </c>
      <c r="F6" s="14">
        <v>24</v>
      </c>
      <c r="G6" s="14">
        <v>23</v>
      </c>
      <c r="H6" s="14">
        <v>19</v>
      </c>
      <c r="I6" s="15">
        <v>20</v>
      </c>
    </row>
    <row r="7" spans="1:9" x14ac:dyDescent="0.45">
      <c r="A7" s="11" t="s">
        <v>12</v>
      </c>
      <c r="B7" s="12">
        <v>950</v>
      </c>
      <c r="C7" s="13">
        <v>9</v>
      </c>
      <c r="D7" s="14">
        <v>10</v>
      </c>
      <c r="E7" s="14">
        <v>16</v>
      </c>
      <c r="F7" s="14">
        <v>18</v>
      </c>
      <c r="G7" s="14">
        <v>14</v>
      </c>
      <c r="H7" s="14">
        <v>11</v>
      </c>
      <c r="I7" s="15">
        <v>11</v>
      </c>
    </row>
    <row r="8" spans="1:9" ht="18.600000000000001" thickBot="1" x14ac:dyDescent="0.5">
      <c r="A8" s="16" t="s">
        <v>13</v>
      </c>
      <c r="B8" s="17">
        <v>1100</v>
      </c>
      <c r="C8" s="18">
        <v>19</v>
      </c>
      <c r="D8" s="19">
        <v>18</v>
      </c>
      <c r="E8" s="19">
        <v>25</v>
      </c>
      <c r="F8" s="19">
        <v>25</v>
      </c>
      <c r="G8" s="19">
        <v>21</v>
      </c>
      <c r="H8" s="19">
        <v>16</v>
      </c>
      <c r="I8" s="20">
        <v>19</v>
      </c>
    </row>
    <row r="9" spans="1:9" ht="18.600000000000001" thickBot="1" x14ac:dyDescent="0.5"/>
    <row r="10" spans="1:9" x14ac:dyDescent="0.45">
      <c r="B10" s="21" t="s">
        <v>14</v>
      </c>
      <c r="C10" s="22">
        <f>$B$4*C4+$B$5*C5+$B$6*C6+$B$7*C7+$B$8*C8</f>
        <v>77550</v>
      </c>
      <c r="D10" s="22">
        <f t="shared" ref="D10:I10" si="0">$B$4*D4+$B$5*D5+$B$6*D6+$B$7*D7+$B$8*D8</f>
        <v>79400</v>
      </c>
      <c r="E10" s="22">
        <f t="shared" si="0"/>
        <v>100100</v>
      </c>
      <c r="F10" s="22">
        <f t="shared" si="0"/>
        <v>105600</v>
      </c>
      <c r="G10" s="22">
        <f t="shared" si="0"/>
        <v>99500</v>
      </c>
      <c r="H10" s="22">
        <f t="shared" si="0"/>
        <v>81950</v>
      </c>
      <c r="I10" s="23">
        <f t="shared" si="0"/>
        <v>91850</v>
      </c>
    </row>
    <row r="11" spans="1:9" x14ac:dyDescent="0.45">
      <c r="B11" s="24" t="s">
        <v>15</v>
      </c>
      <c r="C11" s="25">
        <f>INT(C10/SUM(C4:C8))</f>
        <v>799</v>
      </c>
      <c r="D11" s="25">
        <f t="shared" ref="D11:H11" si="1">INT(D10/SUM(D4:D8))</f>
        <v>786</v>
      </c>
      <c r="E11" s="25">
        <f t="shared" si="1"/>
        <v>827</v>
      </c>
      <c r="F11" s="25">
        <f t="shared" si="1"/>
        <v>831</v>
      </c>
      <c r="G11" s="25">
        <f t="shared" si="1"/>
        <v>815</v>
      </c>
      <c r="H11" s="25">
        <f t="shared" si="1"/>
        <v>795</v>
      </c>
      <c r="I11" s="26">
        <f>INT(I10/SUM(I4:I8))</f>
        <v>791</v>
      </c>
    </row>
    <row r="12" spans="1:9" ht="18.600000000000001" thickBot="1" x14ac:dyDescent="0.5">
      <c r="B12" s="27" t="s">
        <v>16</v>
      </c>
      <c r="C12" s="18" t="str">
        <f>IF(C10&gt;=90000,"目標達成","")</f>
        <v/>
      </c>
      <c r="D12" s="18" t="str">
        <f t="shared" ref="D12:I12" si="2">IF(D10&gt;=90000,"目標達成","")</f>
        <v/>
      </c>
      <c r="E12" s="18" t="str">
        <f t="shared" si="2"/>
        <v>目標達成</v>
      </c>
      <c r="F12" s="18" t="str">
        <f t="shared" si="2"/>
        <v>目標達成</v>
      </c>
      <c r="G12" s="18" t="str">
        <f t="shared" si="2"/>
        <v>目標達成</v>
      </c>
      <c r="H12" s="18" t="str">
        <f t="shared" si="2"/>
        <v/>
      </c>
      <c r="I12" s="28" t="str">
        <f t="shared" si="2"/>
        <v>目標達成</v>
      </c>
    </row>
  </sheetData>
  <mergeCells count="1">
    <mergeCell ref="A1:I1"/>
  </mergeCells>
  <phoneticPr fontId="3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評論社 技術</dc:creator>
  <cp:lastModifiedBy>評論社 技術</cp:lastModifiedBy>
  <dcterms:created xsi:type="dcterms:W3CDTF">2025-05-09T08:46:47Z</dcterms:created>
  <dcterms:modified xsi:type="dcterms:W3CDTF">2025-05-09T08:47:46Z</dcterms:modified>
</cp:coreProperties>
</file>