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7F82D324-1A4F-4E49-924F-9E187D09D761}" xr6:coauthVersionLast="47" xr6:coauthVersionMax="47" xr10:uidLastSave="{00000000-0000-0000-0000-000000000000}"/>
  <bookViews>
    <workbookView xWindow="-108" yWindow="-108" windowWidth="23256" windowHeight="12456" xr2:uid="{15355583-75D1-4132-871A-1E17FFC497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3" i="1"/>
  <c r="E12" i="1"/>
  <c r="B11" i="1"/>
  <c r="E10" i="1"/>
  <c r="E11" i="1" s="1"/>
  <c r="D10" i="1"/>
  <c r="D12" i="1" s="1"/>
  <c r="C10" i="1"/>
  <c r="C12" i="1" s="1"/>
  <c r="B10" i="1"/>
  <c r="B12" i="1" s="1"/>
  <c r="F9" i="1"/>
  <c r="G9" i="1" s="1"/>
  <c r="F8" i="1"/>
  <c r="G8" i="1" s="1"/>
  <c r="F7" i="1"/>
  <c r="G7" i="1" s="1"/>
  <c r="F6" i="1"/>
  <c r="G6" i="1" s="1"/>
  <c r="F5" i="1"/>
  <c r="G5" i="1" s="1"/>
  <c r="G4" i="1"/>
  <c r="F4" i="1"/>
  <c r="D13" i="1" l="1"/>
  <c r="C13" i="1"/>
  <c r="C11" i="1"/>
  <c r="E13" i="1"/>
  <c r="F10" i="1"/>
  <c r="D11" i="1"/>
  <c r="C14" i="1"/>
  <c r="D14" i="1"/>
  <c r="E14" i="1"/>
  <c r="F14" i="1" l="1"/>
  <c r="F12" i="1"/>
  <c r="F11" i="1"/>
  <c r="F13" i="1"/>
</calcChain>
</file>

<file path=xl/sharedStrings.xml><?xml version="1.0" encoding="utf-8"?>
<sst xmlns="http://schemas.openxmlformats.org/spreadsheetml/2006/main" count="19" uniqueCount="19">
  <si>
    <t>各支店別の月間収支決算の推移</t>
    <rPh sb="0" eb="4">
      <t>カクシテンベツ</t>
    </rPh>
    <rPh sb="5" eb="7">
      <t>ゲッカン</t>
    </rPh>
    <rPh sb="7" eb="11">
      <t>シュウシケッサン</t>
    </rPh>
    <rPh sb="12" eb="14">
      <t>スイイ</t>
    </rPh>
    <phoneticPr fontId="1"/>
  </si>
  <si>
    <t>（単位：百円）</t>
    <rPh sb="1" eb="3">
      <t>タンイ</t>
    </rPh>
    <rPh sb="4" eb="6">
      <t>ヒャクエン</t>
    </rPh>
    <phoneticPr fontId="1"/>
  </si>
  <si>
    <t>4月</t>
    <rPh sb="1" eb="2">
      <t>ガツ</t>
    </rPh>
    <phoneticPr fontId="1"/>
  </si>
  <si>
    <t>5月</t>
  </si>
  <si>
    <t>6月</t>
  </si>
  <si>
    <t>7月</t>
  </si>
  <si>
    <t>合計</t>
    <rPh sb="0" eb="2">
      <t>ゴウケイ</t>
    </rPh>
    <phoneticPr fontId="1"/>
  </si>
  <si>
    <t>判定</t>
    <rPh sb="0" eb="2">
      <t>ハンテイ</t>
    </rPh>
    <phoneticPr fontId="1"/>
  </si>
  <si>
    <t>第１支店</t>
    <rPh sb="0" eb="1">
      <t>ダイ</t>
    </rPh>
    <rPh sb="2" eb="4">
      <t>シテン</t>
    </rPh>
    <phoneticPr fontId="1"/>
  </si>
  <si>
    <t>第２支店</t>
    <rPh sb="0" eb="1">
      <t>ダイ</t>
    </rPh>
    <rPh sb="2" eb="4">
      <t>シテン</t>
    </rPh>
    <phoneticPr fontId="1"/>
  </si>
  <si>
    <t>第３支店</t>
    <rPh sb="0" eb="1">
      <t>ダイ</t>
    </rPh>
    <rPh sb="2" eb="4">
      <t>シテン</t>
    </rPh>
    <phoneticPr fontId="1"/>
  </si>
  <si>
    <t>第４支店</t>
    <rPh sb="0" eb="1">
      <t>ダイ</t>
    </rPh>
    <rPh sb="2" eb="4">
      <t>シテン</t>
    </rPh>
    <phoneticPr fontId="1"/>
  </si>
  <si>
    <t>第５支店</t>
    <rPh sb="0" eb="1">
      <t>ダイ</t>
    </rPh>
    <rPh sb="2" eb="4">
      <t>シテン</t>
    </rPh>
    <phoneticPr fontId="1"/>
  </si>
  <si>
    <t>第６支店</t>
    <rPh sb="0" eb="1">
      <t>ダイ</t>
    </rPh>
    <rPh sb="2" eb="4">
      <t>シテン</t>
    </rPh>
    <phoneticPr fontId="1"/>
  </si>
  <si>
    <t>平均</t>
    <rPh sb="0" eb="2">
      <t>ヘイキン</t>
    </rPh>
    <phoneticPr fontId="1"/>
  </si>
  <si>
    <t>四捨五入</t>
    <rPh sb="0" eb="4">
      <t>シシャゴニュウ</t>
    </rPh>
    <phoneticPr fontId="1"/>
  </si>
  <si>
    <t>切り上げ</t>
    <rPh sb="0" eb="1">
      <t>キ</t>
    </rPh>
    <rPh sb="2" eb="3">
      <t>ア</t>
    </rPh>
    <phoneticPr fontId="1"/>
  </si>
  <si>
    <t>切り捨て</t>
    <rPh sb="0" eb="1">
      <t>キ</t>
    </rPh>
    <rPh sb="2" eb="3">
      <t>ス</t>
    </rPh>
    <phoneticPr fontId="1"/>
  </si>
  <si>
    <t>整数化</t>
    <rPh sb="0" eb="3">
      <t>セイスウカ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</si>
</sst>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D8B5-EA1C-4753-BDBB-483003658306}">
  <dimension ref="A1:G14"/>
  <sheetViews>
    <sheetView tabSelected="1" workbookViewId="0"/>
  </sheetViews>
  <sheetFormatPr defaultRowHeight="18" x14ac:dyDescent="0.45"/>
  <sheetData>
    <row r="1" spans="1:7" x14ac:dyDescent="0.45">
      <c r="B1" t="s">
        <v>0</v>
      </c>
    </row>
    <row r="2" spans="1:7" x14ac:dyDescent="0.45">
      <c r="F2" t="s">
        <v>1</v>
      </c>
    </row>
    <row r="3" spans="1:7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5">
      <c r="A4" t="s">
        <v>8</v>
      </c>
      <c r="B4">
        <v>4825</v>
      </c>
      <c r="C4">
        <v>-8963</v>
      </c>
      <c r="D4">
        <v>5586</v>
      </c>
      <c r="E4">
        <v>-6678</v>
      </c>
      <c r="F4" s="1">
        <f>SUM(B4:E4)</f>
        <v>-5230</v>
      </c>
      <c r="G4" s="2" t="str">
        <f>IF(F4&lt;0,"赤字","")</f>
        <v>赤字</v>
      </c>
    </row>
    <row r="5" spans="1:7" x14ac:dyDescent="0.45">
      <c r="A5" t="s">
        <v>9</v>
      </c>
      <c r="B5">
        <v>5976</v>
      </c>
      <c r="C5">
        <v>-5836</v>
      </c>
      <c r="D5">
        <v>7483</v>
      </c>
      <c r="E5">
        <v>8836</v>
      </c>
      <c r="F5" s="1">
        <f t="shared" ref="F5:F9" si="0">SUM(B5:E5)</f>
        <v>16459</v>
      </c>
      <c r="G5" s="2" t="str">
        <f t="shared" ref="G5:G9" si="1">IF(F5&lt;0,"赤字","")</f>
        <v/>
      </c>
    </row>
    <row r="6" spans="1:7" x14ac:dyDescent="0.45">
      <c r="A6" t="s">
        <v>10</v>
      </c>
      <c r="B6">
        <v>7329</v>
      </c>
      <c r="C6">
        <v>-4265</v>
      </c>
      <c r="D6">
        <v>6821</v>
      </c>
      <c r="E6">
        <v>2766</v>
      </c>
      <c r="F6" s="1">
        <f t="shared" si="0"/>
        <v>12651</v>
      </c>
      <c r="G6" s="2" t="str">
        <f t="shared" si="1"/>
        <v/>
      </c>
    </row>
    <row r="7" spans="1:7" x14ac:dyDescent="0.45">
      <c r="A7" t="s">
        <v>11</v>
      </c>
      <c r="B7">
        <v>-6685</v>
      </c>
      <c r="C7">
        <v>3385</v>
      </c>
      <c r="D7">
        <v>7739</v>
      </c>
      <c r="E7">
        <v>-7483</v>
      </c>
      <c r="F7" s="1">
        <f t="shared" si="0"/>
        <v>-3044</v>
      </c>
      <c r="G7" s="2" t="str">
        <f t="shared" si="1"/>
        <v>赤字</v>
      </c>
    </row>
    <row r="8" spans="1:7" x14ac:dyDescent="0.45">
      <c r="A8" t="s">
        <v>12</v>
      </c>
      <c r="B8">
        <v>8139</v>
      </c>
      <c r="C8">
        <v>1911</v>
      </c>
      <c r="D8">
        <v>9953</v>
      </c>
      <c r="E8">
        <v>8847</v>
      </c>
      <c r="F8" s="1">
        <f t="shared" si="0"/>
        <v>28850</v>
      </c>
      <c r="G8" s="2" t="str">
        <f t="shared" si="1"/>
        <v/>
      </c>
    </row>
    <row r="9" spans="1:7" x14ac:dyDescent="0.45">
      <c r="A9" t="s">
        <v>13</v>
      </c>
      <c r="B9">
        <v>-7539</v>
      </c>
      <c r="C9">
        <v>2133</v>
      </c>
      <c r="D9">
        <v>-8192</v>
      </c>
      <c r="E9">
        <v>9387</v>
      </c>
      <c r="F9" s="1">
        <f t="shared" si="0"/>
        <v>-4211</v>
      </c>
      <c r="G9" s="2" t="str">
        <f t="shared" si="1"/>
        <v>赤字</v>
      </c>
    </row>
    <row r="10" spans="1:7" x14ac:dyDescent="0.45">
      <c r="A10" t="s">
        <v>14</v>
      </c>
      <c r="B10" s="1">
        <f>AVERAGE(B4:B9)</f>
        <v>2007.5</v>
      </c>
      <c r="C10" s="1">
        <f t="shared" ref="C10:F10" si="2">AVERAGE(C4:C9)</f>
        <v>-1939.1666666666667</v>
      </c>
      <c r="D10" s="1">
        <f t="shared" si="2"/>
        <v>4898.333333333333</v>
      </c>
      <c r="E10" s="1">
        <f t="shared" si="2"/>
        <v>2612.5</v>
      </c>
      <c r="F10" s="1">
        <f t="shared" si="2"/>
        <v>7579.166666666667</v>
      </c>
      <c r="G10" s="3"/>
    </row>
    <row r="11" spans="1:7" x14ac:dyDescent="0.45">
      <c r="A11" t="s">
        <v>15</v>
      </c>
      <c r="B11" s="1">
        <f>ROUND(B10,1)</f>
        <v>2007.5</v>
      </c>
      <c r="C11" s="1">
        <f t="shared" ref="C11:F11" si="3">ROUND(C10,1)</f>
        <v>-1939.2</v>
      </c>
      <c r="D11" s="1">
        <f t="shared" si="3"/>
        <v>4898.3</v>
      </c>
      <c r="E11" s="1">
        <f t="shared" si="3"/>
        <v>2612.5</v>
      </c>
      <c r="F11" s="1">
        <f t="shared" si="3"/>
        <v>7579.2</v>
      </c>
      <c r="G11" s="3"/>
    </row>
    <row r="12" spans="1:7" x14ac:dyDescent="0.45">
      <c r="A12" t="s">
        <v>16</v>
      </c>
      <c r="B12" s="1">
        <f>ROUNDUP(B10,1)</f>
        <v>2007.5</v>
      </c>
      <c r="C12" s="1">
        <f t="shared" ref="C12:F12" si="4">ROUNDUP(C10,1)</f>
        <v>-1939.1999999999998</v>
      </c>
      <c r="D12" s="1">
        <f t="shared" si="4"/>
        <v>4898.4000000000005</v>
      </c>
      <c r="E12" s="1">
        <f t="shared" si="4"/>
        <v>2612.5</v>
      </c>
      <c r="F12" s="1">
        <f t="shared" si="4"/>
        <v>7579.2000000000007</v>
      </c>
      <c r="G12" s="3"/>
    </row>
    <row r="13" spans="1:7" x14ac:dyDescent="0.45">
      <c r="A13" t="s">
        <v>17</v>
      </c>
      <c r="B13" s="1">
        <f>ROUNDDOWN(B10,0)</f>
        <v>2007</v>
      </c>
      <c r="C13" s="1">
        <f t="shared" ref="C13:F13" si="5">ROUNDDOWN(C10,0)</f>
        <v>-1939</v>
      </c>
      <c r="D13" s="1">
        <f t="shared" si="5"/>
        <v>4898</v>
      </c>
      <c r="E13" s="1">
        <f t="shared" si="5"/>
        <v>2612</v>
      </c>
      <c r="F13" s="1">
        <f t="shared" si="5"/>
        <v>7579</v>
      </c>
      <c r="G13" s="3"/>
    </row>
    <row r="14" spans="1:7" x14ac:dyDescent="0.45">
      <c r="A14" t="s">
        <v>18</v>
      </c>
      <c r="B14" s="1">
        <f>INT(B10)</f>
        <v>2007</v>
      </c>
      <c r="C14" s="1">
        <f t="shared" ref="C14:F14" si="6">INT(C10)</f>
        <v>-1940</v>
      </c>
      <c r="D14" s="1">
        <f t="shared" si="6"/>
        <v>4898</v>
      </c>
      <c r="E14" s="1">
        <f t="shared" si="6"/>
        <v>2612</v>
      </c>
      <c r="F14" s="1">
        <f t="shared" si="6"/>
        <v>7579</v>
      </c>
      <c r="G14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2025-05-08T05:28:01Z</dcterms:created>
  <dcterms:modified xsi:type="dcterms:W3CDTF">2025-05-08T05:28:28Z</dcterms:modified>
</cp:coreProperties>
</file>