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総合\"/>
    </mc:Choice>
  </mc:AlternateContent>
  <xr:revisionPtr revIDLastSave="0" documentId="8_{CFDB107A-ABC6-4DFF-AA45-998DBC255945}" xr6:coauthVersionLast="47" xr6:coauthVersionMax="47" xr10:uidLastSave="{00000000-0000-0000-0000-000000000000}"/>
  <bookViews>
    <workbookView xWindow="-108" yWindow="-108" windowWidth="23256" windowHeight="12456" xr2:uid="{4FAA3746-69D3-41B8-9626-C68E64DDD907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C13" i="1"/>
  <c r="C12" i="1"/>
  <c r="E12" i="1" s="1"/>
  <c r="C11" i="1"/>
  <c r="E11" i="1" s="1"/>
  <c r="C10" i="1"/>
  <c r="E10" i="1" s="1"/>
  <c r="C9" i="1"/>
  <c r="E9" i="1" s="1"/>
  <c r="C8" i="1"/>
  <c r="E8" i="1" s="1"/>
  <c r="E7" i="1"/>
  <c r="C7" i="1"/>
  <c r="C6" i="1"/>
  <c r="E6" i="1" s="1"/>
  <c r="C5" i="1"/>
  <c r="E5" i="1" s="1"/>
  <c r="C4" i="1"/>
  <c r="E4" i="1" s="1"/>
</calcChain>
</file>

<file path=xl/sharedStrings.xml><?xml version="1.0" encoding="utf-8"?>
<sst xmlns="http://schemas.openxmlformats.org/spreadsheetml/2006/main" count="16" uniqueCount="16">
  <si>
    <t>ガス料金一覧表</t>
    <rPh sb="2" eb="4">
      <t>リョウキン</t>
    </rPh>
    <rPh sb="4" eb="7">
      <t>イチランヒョウ</t>
    </rPh>
    <phoneticPr fontId="3"/>
  </si>
  <si>
    <t>顧客コード</t>
    <rPh sb="0" eb="2">
      <t>コキャク</t>
    </rPh>
    <phoneticPr fontId="3"/>
  </si>
  <si>
    <t>顧客名</t>
    <rPh sb="0" eb="3">
      <t>コキャクメイ</t>
    </rPh>
    <phoneticPr fontId="3"/>
  </si>
  <si>
    <t>使用区分</t>
    <rPh sb="0" eb="2">
      <t>シヨウ</t>
    </rPh>
    <rPh sb="2" eb="4">
      <t>クブン</t>
    </rPh>
    <phoneticPr fontId="3"/>
  </si>
  <si>
    <t>使用量</t>
    <rPh sb="0" eb="2">
      <t>シヨウ</t>
    </rPh>
    <rPh sb="2" eb="3">
      <t>リョウ</t>
    </rPh>
    <phoneticPr fontId="3"/>
  </si>
  <si>
    <t>使用料金</t>
    <rPh sb="0" eb="4">
      <t>シヨウリョウキン</t>
    </rPh>
    <phoneticPr fontId="3"/>
  </si>
  <si>
    <t>柳原冴子</t>
    <rPh sb="0" eb="2">
      <t>ヤナギハラ</t>
    </rPh>
    <rPh sb="2" eb="4">
      <t>サエコ</t>
    </rPh>
    <phoneticPr fontId="3"/>
  </si>
  <si>
    <t>柳瀬富雄</t>
    <rPh sb="0" eb="2">
      <t>ヤナセ</t>
    </rPh>
    <rPh sb="2" eb="4">
      <t>トミオ</t>
    </rPh>
    <phoneticPr fontId="3"/>
  </si>
  <si>
    <t>矢野真一</t>
    <rPh sb="0" eb="2">
      <t>ヤノ</t>
    </rPh>
    <rPh sb="2" eb="4">
      <t>シンイチ</t>
    </rPh>
    <phoneticPr fontId="3"/>
  </si>
  <si>
    <t>山一電機</t>
    <rPh sb="0" eb="4">
      <t>ヤマイチデンキ</t>
    </rPh>
    <phoneticPr fontId="3"/>
  </si>
  <si>
    <t>山崎邦彦</t>
    <rPh sb="0" eb="2">
      <t>ヤマザキ</t>
    </rPh>
    <rPh sb="2" eb="4">
      <t>クニヒコ</t>
    </rPh>
    <phoneticPr fontId="3"/>
  </si>
  <si>
    <t>山下物産</t>
    <rPh sb="0" eb="2">
      <t>ヤマシタ</t>
    </rPh>
    <rPh sb="2" eb="4">
      <t>ブッサン</t>
    </rPh>
    <phoneticPr fontId="3"/>
  </si>
  <si>
    <t>山村幹夫</t>
    <rPh sb="0" eb="2">
      <t>ヤマムラ</t>
    </rPh>
    <rPh sb="2" eb="4">
      <t>ミキオ</t>
    </rPh>
    <phoneticPr fontId="3"/>
  </si>
  <si>
    <t>山本幸一</t>
    <rPh sb="0" eb="2">
      <t>ヤマモト</t>
    </rPh>
    <rPh sb="2" eb="4">
      <t>コウイチ</t>
    </rPh>
    <phoneticPr fontId="3"/>
  </si>
  <si>
    <t>八女信三</t>
    <rPh sb="0" eb="2">
      <t>ヤメ</t>
    </rPh>
    <rPh sb="2" eb="4">
      <t>シンゾウ</t>
    </rPh>
    <phoneticPr fontId="3"/>
  </si>
  <si>
    <t>弥生ビル</t>
    <rPh sb="0" eb="2">
      <t>ヤヨイ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</si>
</sst>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i/>
      <sz val="14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6" fontId="0" fillId="0" borderId="8" xfId="1" applyFont="1" applyBorder="1" applyAlignment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6" fontId="0" fillId="0" borderId="12" xfId="1" applyFont="1" applyBorder="1" applyAlignment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6" fontId="0" fillId="0" borderId="16" xfId="1" applyFont="1" applyBorder="1" applyAlignme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使用料金の割合</a:t>
            </a:r>
          </a:p>
        </c:rich>
      </c:tx>
      <c:layout>
        <c:manualLayout>
          <c:xMode val="edge"/>
          <c:yMode val="edge"/>
          <c:x val="1.9444444444444445E-2"/>
          <c:y val="3.2407407407407406E-2"/>
        </c:manualLayout>
      </c:layout>
      <c:overlay val="0"/>
      <c:spPr>
        <a:noFill/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9373556430446196"/>
          <c:y val="9.6773476232137653E-2"/>
          <c:w val="0.48506627296587929"/>
          <c:h val="0.80844378827646546"/>
        </c:manualLayout>
      </c:layout>
      <c:pieChart>
        <c:varyColors val="1"/>
        <c:ser>
          <c:idx val="0"/>
          <c:order val="0"/>
          <c:tx>
            <c:strRef>
              <c:f>[1]SOUGOU_07A!$E$3</c:f>
              <c:strCache>
                <c:ptCount val="1"/>
                <c:pt idx="0">
                  <c:v>使用料金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EFF-42AA-B7DA-4E3019B3EF9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EFF-42AA-B7DA-4E3019B3EF9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EFF-42AA-B7DA-4E3019B3EF9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EFF-42AA-B7DA-4E3019B3EF9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EFF-42AA-B7DA-4E3019B3EF9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EFF-42AA-B7DA-4E3019B3EF9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EFF-42AA-B7DA-4E3019B3EF9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EFF-42AA-B7DA-4E3019B3EF9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EFF-42AA-B7DA-4E3019B3EF9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EFF-42AA-B7DA-4E3019B3EF93}"/>
              </c:ext>
            </c:extLst>
          </c:dPt>
          <c:dLbls>
            <c:dLbl>
              <c:idx val="1"/>
              <c:layout>
                <c:manualLayout>
                  <c:x val="-1.6970034995625546E-2"/>
                  <c:y val="7.6119130941965591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FF-42AA-B7DA-4E3019B3EF93}"/>
                </c:ext>
              </c:extLst>
            </c:dLbl>
            <c:dLbl>
              <c:idx val="3"/>
              <c:layout>
                <c:manualLayout>
                  <c:x val="-1.1848643919510061E-2"/>
                  <c:y val="1.819991251093613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FF-42AA-B7DA-4E3019B3EF93}"/>
                </c:ext>
              </c:extLst>
            </c:dLbl>
            <c:dLbl>
              <c:idx val="5"/>
              <c:layout>
                <c:manualLayout>
                  <c:x val="-4.8488626421697286E-3"/>
                  <c:y val="7.874015748031496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EFF-42AA-B7DA-4E3019B3EF93}"/>
                </c:ext>
              </c:extLst>
            </c:dLbl>
            <c:dLbl>
              <c:idx val="8"/>
              <c:layout>
                <c:manualLayout>
                  <c:x val="-7.6164260717410323E-2"/>
                  <c:y val="2.096092155147273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EFF-42AA-B7DA-4E3019B3EF93}"/>
                </c:ext>
              </c:extLst>
            </c:dLbl>
            <c:dLbl>
              <c:idx val="9"/>
              <c:layout>
                <c:manualLayout>
                  <c:x val="3.6058617672790902E-3"/>
                  <c:y val="-2.269976669582968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EFF-42AA-B7DA-4E3019B3EF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[1]SOUGOU_07A!$B$4:$B$13</c:f>
              <c:strCache>
                <c:ptCount val="10"/>
                <c:pt idx="0">
                  <c:v>柳原冴子</c:v>
                </c:pt>
                <c:pt idx="1">
                  <c:v>柳瀬富雄</c:v>
                </c:pt>
                <c:pt idx="2">
                  <c:v>矢野真一</c:v>
                </c:pt>
                <c:pt idx="3">
                  <c:v>山一電機</c:v>
                </c:pt>
                <c:pt idx="4">
                  <c:v>山崎邦彦</c:v>
                </c:pt>
                <c:pt idx="5">
                  <c:v>山下物産</c:v>
                </c:pt>
                <c:pt idx="6">
                  <c:v>山村幹夫</c:v>
                </c:pt>
                <c:pt idx="7">
                  <c:v>山本幸一</c:v>
                </c:pt>
                <c:pt idx="8">
                  <c:v>八女信三</c:v>
                </c:pt>
                <c:pt idx="9">
                  <c:v>弥生ビル</c:v>
                </c:pt>
              </c:strCache>
            </c:strRef>
          </c:cat>
          <c:val>
            <c:numRef>
              <c:f>[1]SOUGOU_07A!$E$4:$E$13</c:f>
              <c:numCache>
                <c:formatCode>"¥"#,##0_);[Red]\("¥"#,##0\)</c:formatCode>
                <c:ptCount val="10"/>
                <c:pt idx="0">
                  <c:v>2302</c:v>
                </c:pt>
                <c:pt idx="1">
                  <c:v>3900</c:v>
                </c:pt>
                <c:pt idx="2">
                  <c:v>1806</c:v>
                </c:pt>
                <c:pt idx="3">
                  <c:v>12300</c:v>
                </c:pt>
                <c:pt idx="4">
                  <c:v>2054</c:v>
                </c:pt>
                <c:pt idx="5">
                  <c:v>33195</c:v>
                </c:pt>
                <c:pt idx="6">
                  <c:v>2550</c:v>
                </c:pt>
                <c:pt idx="7">
                  <c:v>938</c:v>
                </c:pt>
                <c:pt idx="8">
                  <c:v>3294</c:v>
                </c:pt>
                <c:pt idx="9">
                  <c:v>59332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EFF-42AA-B7DA-4E3019B3EF93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102870</xdr:colOff>
      <xdr:row>14</xdr:row>
      <xdr:rowOff>91440</xdr:rowOff>
    </xdr:from>
    <xdr:to>
      <xdr:col>6</xdr:col>
      <xdr:colOff>502920</xdr:colOff>
      <xdr:row>26</xdr:row>
      <xdr:rowOff>91440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39AAC7F-396D-49AE-ADCF-215A98458A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-act\Desktop\Excel\SOUGOU_&#12487;&#12540;&#12479;\SOUGOU.xlsx" TargetMode="External"/><Relationship Id="rId1" Type="http://schemas.openxmlformats.org/officeDocument/2006/relationships/externalLinkPath" Target="/Users/g-act/Desktop/Excel/SOUGOU_&#12487;&#12540;&#12479;/SOUGO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UGOU_01Q"/>
      <sheetName val="SOUGOU_01A"/>
      <sheetName val="SOUGOU_02Q"/>
      <sheetName val="SOUGOU_02A"/>
      <sheetName val="SOUGOU_03Q"/>
      <sheetName val="SOUGOU_03A"/>
      <sheetName val="SOUGOU_04Q"/>
      <sheetName val="SOUGOU_04A"/>
      <sheetName val="SOUGOU_05Q"/>
      <sheetName val="SOUGOU_05A"/>
      <sheetName val="SOUGOU_06Q"/>
      <sheetName val="SOUGOU_06A"/>
      <sheetName val="SOUGOU_07Q"/>
      <sheetName val="SOUGOU_07A"/>
      <sheetName val="SOUGOU_08Q"/>
      <sheetName val="SOUGOU_08A"/>
      <sheetName val="SOUGOU_09Q"/>
      <sheetName val="SOUGOU_09A"/>
      <sheetName val="SOUGOU_10Q"/>
      <sheetName val="SOUGOU_10A"/>
      <sheetName val="SOUGOU_11Q"/>
      <sheetName val="SOUGOU_11A"/>
      <sheetName val="SOUGOU_12Q"/>
      <sheetName val="SOUGOU_12A"/>
      <sheetName val="SOUGOU_13Q"/>
      <sheetName val="SOUGOU_13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E3" t="str">
            <v>使用料金</v>
          </cell>
        </row>
        <row r="4">
          <cell r="B4" t="str">
            <v>柳原冴子</v>
          </cell>
          <cell r="E4">
            <v>2302</v>
          </cell>
        </row>
        <row r="5">
          <cell r="B5" t="str">
            <v>柳瀬富雄</v>
          </cell>
          <cell r="E5">
            <v>3900</v>
          </cell>
        </row>
        <row r="6">
          <cell r="B6" t="str">
            <v>矢野真一</v>
          </cell>
          <cell r="E6">
            <v>1806</v>
          </cell>
        </row>
        <row r="7">
          <cell r="B7" t="str">
            <v>山一電機</v>
          </cell>
          <cell r="E7">
            <v>12300</v>
          </cell>
        </row>
        <row r="8">
          <cell r="B8" t="str">
            <v>山崎邦彦</v>
          </cell>
          <cell r="E8">
            <v>2054</v>
          </cell>
        </row>
        <row r="9">
          <cell r="B9" t="str">
            <v>山下物産</v>
          </cell>
          <cell r="E9">
            <v>33195</v>
          </cell>
        </row>
        <row r="10">
          <cell r="B10" t="str">
            <v>山村幹夫</v>
          </cell>
          <cell r="E10">
            <v>2550</v>
          </cell>
        </row>
        <row r="11">
          <cell r="B11" t="str">
            <v>山本幸一</v>
          </cell>
          <cell r="E11">
            <v>938</v>
          </cell>
        </row>
        <row r="12">
          <cell r="B12" t="str">
            <v>八女信三</v>
          </cell>
          <cell r="E12">
            <v>3294</v>
          </cell>
        </row>
        <row r="13">
          <cell r="B13" t="str">
            <v>弥生ビル</v>
          </cell>
          <cell r="E13">
            <v>59332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6D2C3-D6A6-448A-A243-A3923CBB1D22}">
  <dimension ref="A1:E13"/>
  <sheetViews>
    <sheetView tabSelected="1" workbookViewId="0">
      <selection sqref="A1:E1"/>
    </sheetView>
  </sheetViews>
  <sheetFormatPr defaultRowHeight="18" x14ac:dyDescent="0.45"/>
  <cols>
    <col min="1" max="1" width="10.3984375" bestFit="1" customWidth="1"/>
    <col min="2" max="2" width="10.69921875" customWidth="1"/>
    <col min="3" max="3" width="8.59765625" bestFit="1" customWidth="1"/>
    <col min="4" max="4" width="6.796875" bestFit="1" customWidth="1"/>
    <col min="5" max="5" width="8.59765625" bestFit="1" customWidth="1"/>
  </cols>
  <sheetData>
    <row r="1" spans="1:5" ht="22.2" x14ac:dyDescent="0.45">
      <c r="A1" s="1" t="s">
        <v>0</v>
      </c>
      <c r="B1" s="1"/>
      <c r="C1" s="1"/>
      <c r="D1" s="1"/>
      <c r="E1" s="1"/>
    </row>
    <row r="2" spans="1:5" ht="18.600000000000001" thickBot="1" x14ac:dyDescent="0.5"/>
    <row r="3" spans="1:5" x14ac:dyDescent="0.45">
      <c r="A3" s="2" t="s">
        <v>1</v>
      </c>
      <c r="B3" s="3" t="s">
        <v>2</v>
      </c>
      <c r="C3" s="3" t="s">
        <v>3</v>
      </c>
      <c r="D3" s="4" t="s">
        <v>4</v>
      </c>
      <c r="E3" s="5" t="s">
        <v>5</v>
      </c>
    </row>
    <row r="4" spans="1:5" x14ac:dyDescent="0.45">
      <c r="A4" s="6">
        <v>101</v>
      </c>
      <c r="B4" s="7" t="s">
        <v>6</v>
      </c>
      <c r="C4" s="7">
        <f>IF(D4&lt;25,1,IF(D4&lt;501,2,3))</f>
        <v>1</v>
      </c>
      <c r="D4" s="8">
        <v>13</v>
      </c>
      <c r="E4" s="9">
        <f>IF(C4=1,690+D4*124,IF(C4=2,1170+D4*105,6880+D4*93))</f>
        <v>2302</v>
      </c>
    </row>
    <row r="5" spans="1:5" x14ac:dyDescent="0.45">
      <c r="A5" s="10">
        <v>103</v>
      </c>
      <c r="B5" s="11" t="s">
        <v>7</v>
      </c>
      <c r="C5" s="11">
        <f t="shared" ref="C5:C13" si="0">IF(D5&lt;25,1,IF(D5&lt;501,2,3))</f>
        <v>2</v>
      </c>
      <c r="D5" s="12">
        <v>26</v>
      </c>
      <c r="E5" s="13">
        <f t="shared" ref="E5:E13" si="1">IF(C5=1,690+D5*124,IF(C5=2,1170+D5*105,6880+D5*93))</f>
        <v>3900</v>
      </c>
    </row>
    <row r="6" spans="1:5" x14ac:dyDescent="0.45">
      <c r="A6" s="10">
        <v>104</v>
      </c>
      <c r="B6" s="11" t="s">
        <v>8</v>
      </c>
      <c r="C6" s="11">
        <f t="shared" si="0"/>
        <v>1</v>
      </c>
      <c r="D6" s="12">
        <v>9</v>
      </c>
      <c r="E6" s="13">
        <f t="shared" si="1"/>
        <v>1806</v>
      </c>
    </row>
    <row r="7" spans="1:5" x14ac:dyDescent="0.45">
      <c r="A7" s="10">
        <v>108</v>
      </c>
      <c r="B7" s="11" t="s">
        <v>9</v>
      </c>
      <c r="C7" s="11">
        <f t="shared" si="0"/>
        <v>2</v>
      </c>
      <c r="D7" s="12">
        <v>106</v>
      </c>
      <c r="E7" s="13">
        <f t="shared" si="1"/>
        <v>12300</v>
      </c>
    </row>
    <row r="8" spans="1:5" x14ac:dyDescent="0.45">
      <c r="A8" s="10">
        <v>116</v>
      </c>
      <c r="B8" s="11" t="s">
        <v>10</v>
      </c>
      <c r="C8" s="11">
        <f t="shared" si="0"/>
        <v>1</v>
      </c>
      <c r="D8" s="12">
        <v>11</v>
      </c>
      <c r="E8" s="13">
        <f t="shared" si="1"/>
        <v>2054</v>
      </c>
    </row>
    <row r="9" spans="1:5" x14ac:dyDescent="0.45">
      <c r="A9" s="10">
        <v>118</v>
      </c>
      <c r="B9" s="11" t="s">
        <v>11</v>
      </c>
      <c r="C9" s="11">
        <f t="shared" si="0"/>
        <v>2</v>
      </c>
      <c r="D9" s="12">
        <v>305</v>
      </c>
      <c r="E9" s="13">
        <f t="shared" si="1"/>
        <v>33195</v>
      </c>
    </row>
    <row r="10" spans="1:5" x14ac:dyDescent="0.45">
      <c r="A10" s="10">
        <v>120</v>
      </c>
      <c r="B10" s="11" t="s">
        <v>12</v>
      </c>
      <c r="C10" s="11">
        <f t="shared" si="0"/>
        <v>1</v>
      </c>
      <c r="D10" s="12">
        <v>15</v>
      </c>
      <c r="E10" s="13">
        <f t="shared" si="1"/>
        <v>2550</v>
      </c>
    </row>
    <row r="11" spans="1:5" x14ac:dyDescent="0.45">
      <c r="A11" s="10">
        <v>123</v>
      </c>
      <c r="B11" s="11" t="s">
        <v>13</v>
      </c>
      <c r="C11" s="11">
        <f t="shared" si="0"/>
        <v>1</v>
      </c>
      <c r="D11" s="12">
        <v>2</v>
      </c>
      <c r="E11" s="13">
        <f t="shared" si="1"/>
        <v>938</v>
      </c>
    </row>
    <row r="12" spans="1:5" x14ac:dyDescent="0.45">
      <c r="A12" s="10">
        <v>125</v>
      </c>
      <c r="B12" s="11" t="s">
        <v>14</v>
      </c>
      <c r="C12" s="11">
        <f t="shared" si="0"/>
        <v>1</v>
      </c>
      <c r="D12" s="12">
        <v>21</v>
      </c>
      <c r="E12" s="13">
        <f t="shared" si="1"/>
        <v>3294</v>
      </c>
    </row>
    <row r="13" spans="1:5" ht="18.600000000000001" thickBot="1" x14ac:dyDescent="0.5">
      <c r="A13" s="14">
        <v>134</v>
      </c>
      <c r="B13" s="15" t="s">
        <v>15</v>
      </c>
      <c r="C13" s="15">
        <f t="shared" si="0"/>
        <v>3</v>
      </c>
      <c r="D13" s="16">
        <v>564</v>
      </c>
      <c r="E13" s="17">
        <f t="shared" si="1"/>
        <v>59332</v>
      </c>
    </row>
  </sheetData>
  <mergeCells count="1">
    <mergeCell ref="A1:E1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2025-05-09T08:51:03Z</dcterms:created>
  <dcterms:modified xsi:type="dcterms:W3CDTF">2025-05-09T08:51:25Z</dcterms:modified>
</cp:coreProperties>
</file>