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89E19D0A-8A73-4F96-98B4-1E0D5EAB2E85}" xr6:coauthVersionLast="47" xr6:coauthVersionMax="47" xr10:uidLastSave="{00000000-0000-0000-0000-000000000000}"/>
  <bookViews>
    <workbookView xWindow="-108" yWindow="-108" windowWidth="23256" windowHeight="12456" xr2:uid="{D27E6FF3-42C6-43C9-B72F-25CE8E83CF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D9" i="1"/>
  <c r="B9" i="1"/>
  <c r="F8" i="1"/>
  <c r="D8" i="1"/>
  <c r="E8" i="1" s="1"/>
  <c r="B8" i="1"/>
  <c r="F7" i="1"/>
  <c r="E7" i="1"/>
  <c r="F6" i="1"/>
  <c r="E6" i="1" s="1"/>
  <c r="F5" i="1"/>
  <c r="E5" i="1"/>
  <c r="F4" i="1"/>
  <c r="E4" i="1" s="1"/>
  <c r="F3" i="1"/>
  <c r="F9" i="1" s="1"/>
  <c r="E3" i="1"/>
</calcChain>
</file>

<file path=xl/sharedStrings.xml><?xml version="1.0" encoding="utf-8"?>
<sst xmlns="http://schemas.openxmlformats.org/spreadsheetml/2006/main" count="13" uniqueCount="12">
  <si>
    <t>コンビニの支店別来店者数</t>
    <rPh sb="5" eb="8">
      <t>シテンベツ</t>
    </rPh>
    <rPh sb="8" eb="11">
      <t>ライテンシャ</t>
    </rPh>
    <rPh sb="11" eb="12">
      <t>スウ</t>
    </rPh>
    <phoneticPr fontId="1"/>
  </si>
  <si>
    <t>男性</t>
    <rPh sb="0" eb="2">
      <t>ダンセイ</t>
    </rPh>
    <phoneticPr fontId="1"/>
  </si>
  <si>
    <t>割合</t>
    <rPh sb="0" eb="2">
      <t>ワリアイ</t>
    </rPh>
    <phoneticPr fontId="1"/>
  </si>
  <si>
    <t>女性</t>
    <rPh sb="0" eb="2">
      <t>ジョセイ</t>
    </rPh>
    <phoneticPr fontId="1"/>
  </si>
  <si>
    <t>男女合計</t>
    <rPh sb="0" eb="2">
      <t>ダンジョ</t>
    </rPh>
    <rPh sb="2" eb="4">
      <t>ゴウケイ</t>
    </rPh>
    <phoneticPr fontId="1"/>
  </si>
  <si>
    <t>山上店</t>
    <rPh sb="0" eb="2">
      <t>ヤマカミ</t>
    </rPh>
    <rPh sb="2" eb="3">
      <t>テン</t>
    </rPh>
    <phoneticPr fontId="1"/>
  </si>
  <si>
    <t>川中店</t>
    <rPh sb="0" eb="2">
      <t>カワナカ</t>
    </rPh>
    <rPh sb="2" eb="3">
      <t>テン</t>
    </rPh>
    <phoneticPr fontId="1"/>
  </si>
  <si>
    <t>海側店</t>
    <rPh sb="0" eb="2">
      <t>ウミガワ</t>
    </rPh>
    <rPh sb="2" eb="3">
      <t>テン</t>
    </rPh>
    <phoneticPr fontId="1"/>
  </si>
  <si>
    <t>道端店</t>
    <rPh sb="0" eb="2">
      <t>ミチバタ</t>
    </rPh>
    <rPh sb="2" eb="3">
      <t>テン</t>
    </rPh>
    <phoneticPr fontId="1"/>
  </si>
  <si>
    <t>町中店</t>
    <rPh sb="0" eb="2">
      <t>マチナカ</t>
    </rPh>
    <rPh sb="2" eb="3">
      <t>テン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</si>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</sst>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9535E-6C5B-48C2-8A27-46EA960E5458}">
  <dimension ref="A1:F9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B2" t="s">
        <v>1</v>
      </c>
      <c r="C2" t="s">
        <v>2</v>
      </c>
      <c r="D2" t="s">
        <v>3</v>
      </c>
      <c r="E2" t="s">
        <v>2</v>
      </c>
      <c r="F2" t="s">
        <v>4</v>
      </c>
    </row>
    <row r="3" spans="1:6" x14ac:dyDescent="0.45">
      <c r="A3" t="s">
        <v>5</v>
      </c>
      <c r="B3">
        <v>336</v>
      </c>
      <c r="C3" s="1">
        <f>ROUND(B3/F3,2)</f>
        <v>0.74</v>
      </c>
      <c r="D3">
        <v>120</v>
      </c>
      <c r="E3" s="1">
        <f>ROUND(D3/F3,2)</f>
        <v>0.26</v>
      </c>
      <c r="F3" s="1">
        <f>B3+D3</f>
        <v>456</v>
      </c>
    </row>
    <row r="4" spans="1:6" x14ac:dyDescent="0.45">
      <c r="A4" t="s">
        <v>6</v>
      </c>
      <c r="B4">
        <v>285</v>
      </c>
      <c r="C4" s="1">
        <f t="shared" ref="C4:C8" si="0">ROUND(B4/F4,2)</f>
        <v>0.51</v>
      </c>
      <c r="D4">
        <v>270</v>
      </c>
      <c r="E4" s="1">
        <f t="shared" ref="E4:E8" si="1">ROUND(D4/F4,2)</f>
        <v>0.49</v>
      </c>
      <c r="F4" s="1">
        <f t="shared" ref="F4:F7" si="2">B4+D4</f>
        <v>555</v>
      </c>
    </row>
    <row r="5" spans="1:6" x14ac:dyDescent="0.45">
      <c r="A5" t="s">
        <v>7</v>
      </c>
      <c r="B5">
        <v>201</v>
      </c>
      <c r="C5" s="1">
        <f t="shared" si="0"/>
        <v>0.27</v>
      </c>
      <c r="D5">
        <v>553</v>
      </c>
      <c r="E5" s="1">
        <f t="shared" si="1"/>
        <v>0.73</v>
      </c>
      <c r="F5" s="1">
        <f t="shared" si="2"/>
        <v>754</v>
      </c>
    </row>
    <row r="6" spans="1:6" x14ac:dyDescent="0.45">
      <c r="A6" t="s">
        <v>8</v>
      </c>
      <c r="B6">
        <v>498</v>
      </c>
      <c r="C6" s="1">
        <f t="shared" si="0"/>
        <v>0.67</v>
      </c>
      <c r="D6">
        <v>243</v>
      </c>
      <c r="E6" s="1">
        <f t="shared" si="1"/>
        <v>0.33</v>
      </c>
      <c r="F6" s="1">
        <f t="shared" si="2"/>
        <v>741</v>
      </c>
    </row>
    <row r="7" spans="1:6" x14ac:dyDescent="0.45">
      <c r="A7" t="s">
        <v>9</v>
      </c>
      <c r="B7">
        <v>520</v>
      </c>
      <c r="C7" s="1">
        <f t="shared" si="0"/>
        <v>0.42</v>
      </c>
      <c r="D7">
        <v>730</v>
      </c>
      <c r="E7" s="1">
        <f t="shared" si="1"/>
        <v>0.57999999999999996</v>
      </c>
      <c r="F7" s="1">
        <f t="shared" si="2"/>
        <v>1250</v>
      </c>
    </row>
    <row r="8" spans="1:6" x14ac:dyDescent="0.45">
      <c r="A8" t="s">
        <v>10</v>
      </c>
      <c r="B8" s="1">
        <f>SUM(B3:B7)</f>
        <v>1840</v>
      </c>
      <c r="C8" s="1">
        <f t="shared" si="0"/>
        <v>0.49</v>
      </c>
      <c r="D8" s="1">
        <f t="shared" ref="D8" si="3">SUM(D3:D7)</f>
        <v>1916</v>
      </c>
      <c r="E8" s="1">
        <f t="shared" si="1"/>
        <v>0.51</v>
      </c>
      <c r="F8" s="1">
        <f>B8+D8</f>
        <v>3756</v>
      </c>
    </row>
    <row r="9" spans="1:6" x14ac:dyDescent="0.45">
      <c r="A9" t="s">
        <v>11</v>
      </c>
      <c r="B9" s="1">
        <f>ROUNDUP(AVERAGE(B3:B7),0)</f>
        <v>368</v>
      </c>
      <c r="C9" s="1"/>
      <c r="D9" s="1">
        <f t="shared" ref="D9:F9" si="4">ROUNDUP(AVERAGE(D3:D7),0)</f>
        <v>384</v>
      </c>
      <c r="E9" s="1"/>
      <c r="F9" s="1">
        <f t="shared" si="4"/>
        <v>752</v>
      </c>
    </row>
  </sheetData>
  <phoneticPr fontId="1"/>
  <pageMargins left="0.7" right="0.7" top="0.75" bottom="0.75" header="0.3" footer="0.3"/>
  <ignoredErrors>
    <ignoredError sqref="C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2025-05-08T05:22:37Z</dcterms:created>
  <dcterms:modified xsi:type="dcterms:W3CDTF">2025-05-08T05:24:27Z</dcterms:modified>
</cp:coreProperties>
</file>