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DAF74B40-A4B7-4484-9D6D-156746616FD1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'!$A$3:$K$144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5" i="1" l="1"/>
  <c r="K145" i="1"/>
  <c r="D144" i="1"/>
  <c r="E144" i="1"/>
  <c r="F144" i="1"/>
  <c r="H144" i="1" s="1"/>
  <c r="H16" i="1"/>
  <c r="H32" i="1"/>
  <c r="H48" i="1"/>
  <c r="H50" i="1"/>
  <c r="H64" i="1"/>
  <c r="H66" i="1"/>
  <c r="H80" i="1"/>
  <c r="H82" i="1"/>
  <c r="H96" i="1"/>
  <c r="H98" i="1"/>
  <c r="H112" i="1"/>
  <c r="H114" i="1"/>
  <c r="H128" i="1"/>
  <c r="H129" i="1"/>
  <c r="H130" i="1"/>
  <c r="H131" i="1"/>
  <c r="H133" i="1"/>
  <c r="F143" i="1"/>
  <c r="H143" i="1" s="1"/>
  <c r="E143" i="1"/>
  <c r="D143" i="1"/>
  <c r="F142" i="1"/>
  <c r="H142" i="1" s="1"/>
  <c r="E142" i="1"/>
  <c r="D142" i="1"/>
  <c r="F141" i="1"/>
  <c r="H141" i="1" s="1"/>
  <c r="E141" i="1"/>
  <c r="D141" i="1"/>
  <c r="F140" i="1"/>
  <c r="H140" i="1" s="1"/>
  <c r="E140" i="1"/>
  <c r="D140" i="1"/>
  <c r="F139" i="1"/>
  <c r="H139" i="1" s="1"/>
  <c r="E139" i="1"/>
  <c r="D139" i="1"/>
  <c r="F138" i="1"/>
  <c r="H138" i="1" s="1"/>
  <c r="E138" i="1"/>
  <c r="D138" i="1"/>
  <c r="F137" i="1"/>
  <c r="H137" i="1" s="1"/>
  <c r="E137" i="1"/>
  <c r="D137" i="1"/>
  <c r="F136" i="1"/>
  <c r="H136" i="1" s="1"/>
  <c r="E136" i="1"/>
  <c r="D136" i="1"/>
  <c r="F135" i="1"/>
  <c r="H135" i="1" s="1"/>
  <c r="E135" i="1"/>
  <c r="D135" i="1"/>
  <c r="F134" i="1"/>
  <c r="H134" i="1" s="1"/>
  <c r="E134" i="1"/>
  <c r="D134" i="1"/>
  <c r="F133" i="1"/>
  <c r="E133" i="1"/>
  <c r="D133" i="1"/>
  <c r="F132" i="1"/>
  <c r="H132" i="1" s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H127" i="1" s="1"/>
  <c r="E127" i="1"/>
  <c r="D127" i="1"/>
  <c r="F126" i="1"/>
  <c r="H126" i="1" s="1"/>
  <c r="E126" i="1"/>
  <c r="D126" i="1"/>
  <c r="F125" i="1"/>
  <c r="H125" i="1" s="1"/>
  <c r="E125" i="1"/>
  <c r="D125" i="1"/>
  <c r="F124" i="1"/>
  <c r="H124" i="1" s="1"/>
  <c r="E124" i="1"/>
  <c r="D124" i="1"/>
  <c r="F123" i="1"/>
  <c r="H123" i="1" s="1"/>
  <c r="E123" i="1"/>
  <c r="D123" i="1"/>
  <c r="F122" i="1"/>
  <c r="H122" i="1" s="1"/>
  <c r="E122" i="1"/>
  <c r="D122" i="1"/>
  <c r="F121" i="1"/>
  <c r="H121" i="1" s="1"/>
  <c r="E121" i="1"/>
  <c r="D121" i="1"/>
  <c r="F120" i="1"/>
  <c r="H120" i="1" s="1"/>
  <c r="E120" i="1"/>
  <c r="D120" i="1"/>
  <c r="F119" i="1"/>
  <c r="H119" i="1" s="1"/>
  <c r="E119" i="1"/>
  <c r="D119" i="1"/>
  <c r="F118" i="1"/>
  <c r="H118" i="1" s="1"/>
  <c r="E118" i="1"/>
  <c r="D118" i="1"/>
  <c r="F117" i="1"/>
  <c r="H117" i="1" s="1"/>
  <c r="E117" i="1"/>
  <c r="D117" i="1"/>
  <c r="F116" i="1"/>
  <c r="H116" i="1" s="1"/>
  <c r="E116" i="1"/>
  <c r="D116" i="1"/>
  <c r="F115" i="1"/>
  <c r="H115" i="1" s="1"/>
  <c r="E115" i="1"/>
  <c r="D115" i="1"/>
  <c r="F114" i="1"/>
  <c r="E114" i="1"/>
  <c r="D114" i="1"/>
  <c r="F113" i="1"/>
  <c r="H113" i="1" s="1"/>
  <c r="E113" i="1"/>
  <c r="D113" i="1"/>
  <c r="F112" i="1"/>
  <c r="E112" i="1"/>
  <c r="D112" i="1"/>
  <c r="F111" i="1"/>
  <c r="H111" i="1" s="1"/>
  <c r="E111" i="1"/>
  <c r="D111" i="1"/>
  <c r="F110" i="1"/>
  <c r="H110" i="1" s="1"/>
  <c r="E110" i="1"/>
  <c r="D110" i="1"/>
  <c r="F109" i="1"/>
  <c r="H109" i="1" s="1"/>
  <c r="E109" i="1"/>
  <c r="D109" i="1"/>
  <c r="F108" i="1"/>
  <c r="H108" i="1" s="1"/>
  <c r="E108" i="1"/>
  <c r="D108" i="1"/>
  <c r="F107" i="1"/>
  <c r="H107" i="1" s="1"/>
  <c r="E107" i="1"/>
  <c r="D107" i="1"/>
  <c r="F106" i="1"/>
  <c r="H106" i="1" s="1"/>
  <c r="E106" i="1"/>
  <c r="D106" i="1"/>
  <c r="F105" i="1"/>
  <c r="H105" i="1" s="1"/>
  <c r="E105" i="1"/>
  <c r="D105" i="1"/>
  <c r="F104" i="1"/>
  <c r="H104" i="1" s="1"/>
  <c r="E104" i="1"/>
  <c r="D104" i="1"/>
  <c r="F103" i="1"/>
  <c r="H103" i="1" s="1"/>
  <c r="E103" i="1"/>
  <c r="D103" i="1"/>
  <c r="F102" i="1"/>
  <c r="H102" i="1" s="1"/>
  <c r="E102" i="1"/>
  <c r="D102" i="1"/>
  <c r="F101" i="1"/>
  <c r="H101" i="1" s="1"/>
  <c r="E101" i="1"/>
  <c r="D101" i="1"/>
  <c r="F100" i="1"/>
  <c r="H100" i="1" s="1"/>
  <c r="E100" i="1"/>
  <c r="D100" i="1"/>
  <c r="F99" i="1"/>
  <c r="H99" i="1" s="1"/>
  <c r="E99" i="1"/>
  <c r="D99" i="1"/>
  <c r="F98" i="1"/>
  <c r="E98" i="1"/>
  <c r="D98" i="1"/>
  <c r="F97" i="1"/>
  <c r="H97" i="1" s="1"/>
  <c r="E97" i="1"/>
  <c r="D97" i="1"/>
  <c r="F96" i="1"/>
  <c r="E96" i="1"/>
  <c r="D96" i="1"/>
  <c r="F95" i="1"/>
  <c r="H95" i="1" s="1"/>
  <c r="E95" i="1"/>
  <c r="D95" i="1"/>
  <c r="F94" i="1"/>
  <c r="H94" i="1" s="1"/>
  <c r="E94" i="1"/>
  <c r="D94" i="1"/>
  <c r="F93" i="1"/>
  <c r="H93" i="1" s="1"/>
  <c r="E93" i="1"/>
  <c r="D93" i="1"/>
  <c r="F92" i="1"/>
  <c r="H92" i="1" s="1"/>
  <c r="E92" i="1"/>
  <c r="D92" i="1"/>
  <c r="F91" i="1"/>
  <c r="H91" i="1" s="1"/>
  <c r="E91" i="1"/>
  <c r="D91" i="1"/>
  <c r="F90" i="1"/>
  <c r="H90" i="1" s="1"/>
  <c r="E90" i="1"/>
  <c r="D90" i="1"/>
  <c r="F89" i="1"/>
  <c r="H89" i="1" s="1"/>
  <c r="E89" i="1"/>
  <c r="D89" i="1"/>
  <c r="F88" i="1"/>
  <c r="H88" i="1" s="1"/>
  <c r="E88" i="1"/>
  <c r="D88" i="1"/>
  <c r="F87" i="1"/>
  <c r="H87" i="1" s="1"/>
  <c r="E87" i="1"/>
  <c r="D87" i="1"/>
  <c r="F86" i="1"/>
  <c r="H86" i="1" s="1"/>
  <c r="E86" i="1"/>
  <c r="D86" i="1"/>
  <c r="F85" i="1"/>
  <c r="H85" i="1" s="1"/>
  <c r="E85" i="1"/>
  <c r="D85" i="1"/>
  <c r="F84" i="1"/>
  <c r="H84" i="1" s="1"/>
  <c r="E84" i="1"/>
  <c r="D84" i="1"/>
  <c r="F83" i="1"/>
  <c r="H83" i="1" s="1"/>
  <c r="E83" i="1"/>
  <c r="D83" i="1"/>
  <c r="F82" i="1"/>
  <c r="E82" i="1"/>
  <c r="D82" i="1"/>
  <c r="F81" i="1"/>
  <c r="H81" i="1" s="1"/>
  <c r="E81" i="1"/>
  <c r="D81" i="1"/>
  <c r="F80" i="1"/>
  <c r="E80" i="1"/>
  <c r="D80" i="1"/>
  <c r="F79" i="1"/>
  <c r="H79" i="1" s="1"/>
  <c r="E79" i="1"/>
  <c r="D79" i="1"/>
  <c r="F78" i="1"/>
  <c r="H78" i="1" s="1"/>
  <c r="E78" i="1"/>
  <c r="D78" i="1"/>
  <c r="F77" i="1"/>
  <c r="H77" i="1" s="1"/>
  <c r="E77" i="1"/>
  <c r="D77" i="1"/>
  <c r="F76" i="1"/>
  <c r="H76" i="1" s="1"/>
  <c r="E76" i="1"/>
  <c r="D76" i="1"/>
  <c r="F75" i="1"/>
  <c r="H75" i="1" s="1"/>
  <c r="E75" i="1"/>
  <c r="D75" i="1"/>
  <c r="F74" i="1"/>
  <c r="H74" i="1" s="1"/>
  <c r="E74" i="1"/>
  <c r="D74" i="1"/>
  <c r="F73" i="1"/>
  <c r="H73" i="1" s="1"/>
  <c r="E73" i="1"/>
  <c r="D73" i="1"/>
  <c r="F72" i="1"/>
  <c r="H72" i="1" s="1"/>
  <c r="E72" i="1"/>
  <c r="D72" i="1"/>
  <c r="F71" i="1"/>
  <c r="H71" i="1" s="1"/>
  <c r="E71" i="1"/>
  <c r="D71" i="1"/>
  <c r="F70" i="1"/>
  <c r="H70" i="1" s="1"/>
  <c r="E70" i="1"/>
  <c r="D70" i="1"/>
  <c r="F69" i="1"/>
  <c r="H69" i="1" s="1"/>
  <c r="E69" i="1"/>
  <c r="D69" i="1"/>
  <c r="F68" i="1"/>
  <c r="H68" i="1" s="1"/>
  <c r="E68" i="1"/>
  <c r="D68" i="1"/>
  <c r="F67" i="1"/>
  <c r="H67" i="1" s="1"/>
  <c r="E67" i="1"/>
  <c r="D67" i="1"/>
  <c r="F66" i="1"/>
  <c r="E66" i="1"/>
  <c r="D66" i="1"/>
  <c r="F65" i="1"/>
  <c r="H65" i="1" s="1"/>
  <c r="E65" i="1"/>
  <c r="D65" i="1"/>
  <c r="F64" i="1"/>
  <c r="E64" i="1"/>
  <c r="D64" i="1"/>
  <c r="F63" i="1"/>
  <c r="H63" i="1" s="1"/>
  <c r="E63" i="1"/>
  <c r="D63" i="1"/>
  <c r="F62" i="1"/>
  <c r="H62" i="1" s="1"/>
  <c r="E62" i="1"/>
  <c r="D62" i="1"/>
  <c r="F61" i="1"/>
  <c r="H61" i="1" s="1"/>
  <c r="E61" i="1"/>
  <c r="D61" i="1"/>
  <c r="F60" i="1"/>
  <c r="H60" i="1" s="1"/>
  <c r="E60" i="1"/>
  <c r="D60" i="1"/>
  <c r="F59" i="1"/>
  <c r="H59" i="1" s="1"/>
  <c r="E59" i="1"/>
  <c r="D59" i="1"/>
  <c r="F58" i="1"/>
  <c r="H58" i="1" s="1"/>
  <c r="E58" i="1"/>
  <c r="D58" i="1"/>
  <c r="F57" i="1"/>
  <c r="H57" i="1" s="1"/>
  <c r="E57" i="1"/>
  <c r="D57" i="1"/>
  <c r="F56" i="1"/>
  <c r="H56" i="1" s="1"/>
  <c r="E56" i="1"/>
  <c r="D56" i="1"/>
  <c r="F55" i="1"/>
  <c r="H55" i="1" s="1"/>
  <c r="E55" i="1"/>
  <c r="D55" i="1"/>
  <c r="F54" i="1"/>
  <c r="H54" i="1" s="1"/>
  <c r="E54" i="1"/>
  <c r="D54" i="1"/>
  <c r="F53" i="1"/>
  <c r="H53" i="1" s="1"/>
  <c r="E53" i="1"/>
  <c r="D53" i="1"/>
  <c r="F52" i="1"/>
  <c r="H52" i="1" s="1"/>
  <c r="E52" i="1"/>
  <c r="D52" i="1"/>
  <c r="F51" i="1"/>
  <c r="H51" i="1" s="1"/>
  <c r="E51" i="1"/>
  <c r="D51" i="1"/>
  <c r="F50" i="1"/>
  <c r="E50" i="1"/>
  <c r="D50" i="1"/>
  <c r="F49" i="1"/>
  <c r="H49" i="1" s="1"/>
  <c r="E49" i="1"/>
  <c r="D49" i="1"/>
  <c r="F48" i="1"/>
  <c r="E48" i="1"/>
  <c r="D48" i="1"/>
  <c r="F47" i="1"/>
  <c r="H47" i="1" s="1"/>
  <c r="E47" i="1"/>
  <c r="D47" i="1"/>
  <c r="F46" i="1"/>
  <c r="H46" i="1" s="1"/>
  <c r="E46" i="1"/>
  <c r="D46" i="1"/>
  <c r="F45" i="1"/>
  <c r="H45" i="1" s="1"/>
  <c r="E45" i="1"/>
  <c r="D45" i="1"/>
  <c r="F44" i="1"/>
  <c r="H44" i="1" s="1"/>
  <c r="E44" i="1"/>
  <c r="D44" i="1"/>
  <c r="F43" i="1"/>
  <c r="H43" i="1" s="1"/>
  <c r="E43" i="1"/>
  <c r="D43" i="1"/>
  <c r="F42" i="1"/>
  <c r="H42" i="1" s="1"/>
  <c r="E42" i="1"/>
  <c r="D42" i="1"/>
  <c r="F41" i="1"/>
  <c r="H41" i="1" s="1"/>
  <c r="E41" i="1"/>
  <c r="D41" i="1"/>
  <c r="F40" i="1"/>
  <c r="H40" i="1" s="1"/>
  <c r="E40" i="1"/>
  <c r="D40" i="1"/>
  <c r="F39" i="1"/>
  <c r="H39" i="1" s="1"/>
  <c r="E39" i="1"/>
  <c r="D39" i="1"/>
  <c r="F38" i="1"/>
  <c r="H38" i="1" s="1"/>
  <c r="E38" i="1"/>
  <c r="D38" i="1"/>
  <c r="F37" i="1"/>
  <c r="H37" i="1" s="1"/>
  <c r="E37" i="1"/>
  <c r="D37" i="1"/>
  <c r="F36" i="1"/>
  <c r="H36" i="1" s="1"/>
  <c r="E36" i="1"/>
  <c r="D36" i="1"/>
  <c r="F35" i="1"/>
  <c r="H35" i="1" s="1"/>
  <c r="E35" i="1"/>
  <c r="D35" i="1"/>
  <c r="F34" i="1"/>
  <c r="H34" i="1" s="1"/>
  <c r="E34" i="1"/>
  <c r="D34" i="1"/>
  <c r="F33" i="1"/>
  <c r="H33" i="1" s="1"/>
  <c r="E33" i="1"/>
  <c r="D33" i="1"/>
  <c r="F32" i="1"/>
  <c r="E32" i="1"/>
  <c r="D32" i="1"/>
  <c r="F31" i="1"/>
  <c r="H31" i="1" s="1"/>
  <c r="E31" i="1"/>
  <c r="D31" i="1"/>
  <c r="F30" i="1"/>
  <c r="H30" i="1" s="1"/>
  <c r="E30" i="1"/>
  <c r="D30" i="1"/>
  <c r="F29" i="1"/>
  <c r="H29" i="1" s="1"/>
  <c r="E29" i="1"/>
  <c r="D29" i="1"/>
  <c r="F28" i="1"/>
  <c r="H28" i="1" s="1"/>
  <c r="E28" i="1"/>
  <c r="D28" i="1"/>
  <c r="F27" i="1"/>
  <c r="H27" i="1" s="1"/>
  <c r="E27" i="1"/>
  <c r="D27" i="1"/>
  <c r="F26" i="1"/>
  <c r="H26" i="1" s="1"/>
  <c r="E26" i="1"/>
  <c r="D26" i="1"/>
  <c r="F25" i="1"/>
  <c r="H25" i="1" s="1"/>
  <c r="E25" i="1"/>
  <c r="D25" i="1"/>
  <c r="F24" i="1"/>
  <c r="H24" i="1" s="1"/>
  <c r="E24" i="1"/>
  <c r="D24" i="1"/>
  <c r="F23" i="1"/>
  <c r="H23" i="1" s="1"/>
  <c r="E23" i="1"/>
  <c r="D23" i="1"/>
  <c r="F22" i="1"/>
  <c r="H22" i="1" s="1"/>
  <c r="E22" i="1"/>
  <c r="D22" i="1"/>
  <c r="F21" i="1"/>
  <c r="H21" i="1" s="1"/>
  <c r="E21" i="1"/>
  <c r="D21" i="1"/>
  <c r="F20" i="1"/>
  <c r="H20" i="1" s="1"/>
  <c r="E20" i="1"/>
  <c r="D20" i="1"/>
  <c r="F19" i="1"/>
  <c r="H19" i="1" s="1"/>
  <c r="E19" i="1"/>
  <c r="D19" i="1"/>
  <c r="F18" i="1"/>
  <c r="H18" i="1" s="1"/>
  <c r="E18" i="1"/>
  <c r="D18" i="1"/>
  <c r="F17" i="1"/>
  <c r="H17" i="1" s="1"/>
  <c r="E17" i="1"/>
  <c r="D17" i="1"/>
  <c r="F16" i="1"/>
  <c r="E16" i="1"/>
  <c r="D16" i="1"/>
  <c r="F15" i="1"/>
  <c r="H15" i="1" s="1"/>
  <c r="E15" i="1"/>
  <c r="D15" i="1"/>
  <c r="F14" i="1"/>
  <c r="H14" i="1" s="1"/>
  <c r="E14" i="1"/>
  <c r="D14" i="1"/>
  <c r="F13" i="1"/>
  <c r="H13" i="1" s="1"/>
  <c r="E13" i="1"/>
  <c r="D13" i="1"/>
  <c r="F12" i="1"/>
  <c r="H12" i="1" s="1"/>
  <c r="E12" i="1"/>
  <c r="D12" i="1"/>
  <c r="F11" i="1"/>
  <c r="H11" i="1" s="1"/>
  <c r="E11" i="1"/>
  <c r="D11" i="1"/>
  <c r="F10" i="1"/>
  <c r="H10" i="1" s="1"/>
  <c r="E10" i="1"/>
  <c r="D10" i="1"/>
  <c r="F9" i="1"/>
  <c r="H9" i="1" s="1"/>
  <c r="E9" i="1"/>
  <c r="D9" i="1"/>
  <c r="F8" i="1"/>
  <c r="H8" i="1" s="1"/>
  <c r="E8" i="1"/>
  <c r="D8" i="1"/>
  <c r="F7" i="1"/>
  <c r="H7" i="1" s="1"/>
  <c r="E7" i="1"/>
  <c r="D7" i="1"/>
  <c r="F6" i="1"/>
  <c r="H6" i="1" s="1"/>
  <c r="E6" i="1"/>
  <c r="D6" i="1"/>
  <c r="F5" i="1"/>
  <c r="H5" i="1" s="1"/>
  <c r="E5" i="1"/>
  <c r="D5" i="1"/>
  <c r="F4" i="1"/>
  <c r="H4" i="1" s="1"/>
  <c r="E4" i="1"/>
  <c r="D4" i="1"/>
</calcChain>
</file>

<file path=xl/sharedStrings.xml><?xml version="1.0" encoding="utf-8"?>
<sst xmlns="http://schemas.openxmlformats.org/spreadsheetml/2006/main" count="633" uniqueCount="80">
  <si>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</si>
  <si>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</si>
  <si>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</si>
  <si>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</si>
  <si>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</si>
  <si>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</si>
  <si>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</si>
  <si>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</si>
  <si>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</si>
  <si>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</si>
  <si>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</si>
  <si>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</si>
  <si>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</si>
  <si>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</si>
  <si>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</si>
  <si>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</si>
  <si>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</si>
  <si>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</si>
  <si>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</si>
  <si>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</si>
  <si>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</si>
  <si>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</si>
  <si>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</si>
  <si>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</si>
  <si>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</si>
  <si>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</si>
  <si>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</si>
  <si>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</si>
  <si>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</si>
  <si>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</si>
  <si>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</si>
  <si>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</si>
  <si>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</si>
  <si>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</si>
  <si>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</si>
  <si>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</si>
  <si>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</si>
  <si>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</si>
  <si>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</si>
  <si>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</si>
  <si>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</si>
  <si>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</si>
  <si>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</si>
  <si>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</si>
  <si>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</si>
  <si>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</si>
  <si>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</si>
  <si>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</si>
  <si>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</si>
  <si>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</si>
  <si>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</si>
  <si>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</si>
  <si>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</si>
  <si>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</si>
  <si>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</si>
  <si>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</si>
  <si>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</si>
  <si>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</si>
  <si>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</si>
  <si>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</si>
  <si>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</si>
  <si>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</si>
  <si>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</si>
  <si>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</si>
  <si>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</si>
  <si>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</si>
  <si>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</si>
  <si>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</si>
  <si>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</si>
  <si>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</si>
  <si>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</si>
  <si>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</si>
  <si>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</si>
  <si>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</si>
  <si>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</si>
  <si>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</si>
  <si>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</si>
  <si>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</si>
  <si>
    <t>金額</t>
    <rPh sb="0" eb="2">
      <t>キンガク</t>
    </rPh>
    <phoneticPr fontId="4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</si>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</sst>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  <xf numFmtId="38" fontId="0" fillId="0" borderId="0" xfId="0" applyNumberForma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K145" totalsRowCount="1" headerRowDxfId="8">
  <autoFilter ref="A3:K144" xr:uid="{F6CF7454-E2E3-49D4-A0B3-4CD521EBD19C}"/>
  <tableColumns count="11">
    <tableColumn id="1" xr3:uid="{5BB0B117-10E4-4743-AB51-B6A2E89EF798}" name="売上No." totalsRowLabel="集計"/>
    <tableColumn id="2" xr3:uid="{BC0ED039-37DE-4239-AAEE-5D32D7FFD584}" name="日付" dataDxfId="7"/>
    <tableColumn id="3" xr3:uid="{45759A30-7167-4639-811D-B4E98067FE40}" name="商品番号" dataDxfId="6" totalsRowDxfId="5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4" totalsRowDxfId="3" dataCellStyle="桁区切り" totalsRowCellStyle="桁区切り">
      <calculatedColumnFormula>VLOOKUP(C4,商品一覧!$A$4:$D$18,4,FALSE)</calculatedColumnFormula>
    </tableColumn>
    <tableColumn id="7" xr3:uid="{DF939901-C59C-4F9C-8CE7-47091C005DBD}" name="個数"/>
    <tableColumn id="11" xr3:uid="{06F4954F-D345-4AAF-9528-352EF0895A26}" name="金額" totalsRowFunction="sum" totalsRowDxfId="2" dataCellStyle="桁区切り">
      <calculatedColumnFormula>テーブル1[[#This Row],[単価]]*テーブル1[[#This Row],[個数]]</calculatedColumnFormula>
    </tableColumn>
    <tableColumn id="8" xr3:uid="{F960FD75-C78E-4B25-9DC5-7B635CB32061}" name="用途"/>
    <tableColumn id="9" xr3:uid="{1C0810A2-1A7D-4CDC-A9B2-34A92D0B142E}" name="購入者年代"/>
    <tableColumn id="10" xr3:uid="{F1295784-D458-461B-8C20-1CA8446736AF}" name="性別" totalsRowFunction="count" dataDxfId="1" totalsRow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K145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8" width="9" customWidth="1"/>
    <col min="10" max="10" width="12.125" customWidth="1"/>
    <col min="11" max="11" width="7.625" customWidth="1"/>
  </cols>
  <sheetData>
    <row r="1" spans="1:11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3" spans="1:11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78</v>
      </c>
      <c r="I3" s="3" t="s">
        <v>8</v>
      </c>
      <c r="J3" s="3" t="s">
        <v>9</v>
      </c>
      <c r="K3" s="3" t="s">
        <v>10</v>
      </c>
    </row>
    <row r="4" spans="1:11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s="5">
        <f>テーブル1[[#This Row],[単価]]*テーブル1[[#This Row],[個数]]</f>
        <v>10000</v>
      </c>
      <c r="I4" t="s">
        <v>12</v>
      </c>
      <c r="J4" t="s">
        <v>13</v>
      </c>
      <c r="K4" s="3" t="s">
        <v>14</v>
      </c>
    </row>
    <row r="5" spans="1:11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s="5">
        <f>テーブル1[[#This Row],[単価]]*テーブル1[[#This Row],[個数]]</f>
        <v>12000</v>
      </c>
      <c r="I5" t="s">
        <v>16</v>
      </c>
      <c r="J5" t="s">
        <v>17</v>
      </c>
      <c r="K5" s="3" t="s">
        <v>14</v>
      </c>
    </row>
    <row r="6" spans="1:11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s="5">
        <f>テーブル1[[#This Row],[単価]]*テーブル1[[#This Row],[個数]]</f>
        <v>2000</v>
      </c>
      <c r="I6" t="s">
        <v>19</v>
      </c>
      <c r="J6" t="s">
        <v>20</v>
      </c>
      <c r="K6" s="3" t="s">
        <v>21</v>
      </c>
    </row>
    <row r="7" spans="1:11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s="5">
        <f>テーブル1[[#This Row],[単価]]*テーブル1[[#This Row],[個数]]</f>
        <v>3000</v>
      </c>
      <c r="I7" t="s">
        <v>19</v>
      </c>
      <c r="J7" t="s">
        <v>23</v>
      </c>
      <c r="K7" s="3" t="s">
        <v>21</v>
      </c>
    </row>
    <row r="8" spans="1:11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s="5">
        <f>テーブル1[[#This Row],[単価]]*テーブル1[[#This Row],[個数]]</f>
        <v>6000</v>
      </c>
      <c r="I8" t="s">
        <v>16</v>
      </c>
      <c r="J8" t="s">
        <v>23</v>
      </c>
      <c r="K8" s="3" t="s">
        <v>21</v>
      </c>
    </row>
    <row r="9" spans="1:11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s="5">
        <f>テーブル1[[#This Row],[単価]]*テーブル1[[#This Row],[個数]]</f>
        <v>15600</v>
      </c>
      <c r="I9" t="s">
        <v>16</v>
      </c>
      <c r="J9" t="s">
        <v>17</v>
      </c>
      <c r="K9" s="3" t="s">
        <v>14</v>
      </c>
    </row>
    <row r="10" spans="1:11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s="5">
        <f>テーブル1[[#This Row],[単価]]*テーブル1[[#This Row],[個数]]</f>
        <v>5000</v>
      </c>
      <c r="I10" t="s">
        <v>16</v>
      </c>
      <c r="J10" t="s">
        <v>26</v>
      </c>
      <c r="K10" s="3" t="s">
        <v>21</v>
      </c>
    </row>
    <row r="11" spans="1:11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s="5">
        <f>テーブル1[[#This Row],[単価]]*テーブル1[[#This Row],[個数]]</f>
        <v>15600</v>
      </c>
      <c r="I11" t="s">
        <v>16</v>
      </c>
      <c r="J11" t="s">
        <v>23</v>
      </c>
      <c r="K11" s="3" t="s">
        <v>14</v>
      </c>
    </row>
    <row r="12" spans="1:11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s="5">
        <f>テーブル1[[#This Row],[単価]]*テーブル1[[#This Row],[個数]]</f>
        <v>6000</v>
      </c>
      <c r="I12" t="s">
        <v>12</v>
      </c>
      <c r="J12" t="s">
        <v>17</v>
      </c>
      <c r="K12" s="3" t="s">
        <v>21</v>
      </c>
    </row>
    <row r="13" spans="1:11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s="5">
        <f>テーブル1[[#This Row],[単価]]*テーブル1[[#This Row],[個数]]</f>
        <v>10000</v>
      </c>
      <c r="I13" t="s">
        <v>12</v>
      </c>
      <c r="J13" t="s">
        <v>23</v>
      </c>
      <c r="K13" s="3" t="s">
        <v>14</v>
      </c>
    </row>
    <row r="14" spans="1:11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s="5">
        <f>テーブル1[[#This Row],[単価]]*テーブル1[[#This Row],[個数]]</f>
        <v>5000</v>
      </c>
      <c r="I14" t="s">
        <v>19</v>
      </c>
      <c r="J14" t="s">
        <v>26</v>
      </c>
      <c r="K14" s="3" t="s">
        <v>14</v>
      </c>
    </row>
    <row r="15" spans="1:11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s="5">
        <f>テーブル1[[#This Row],[単価]]*テーブル1[[#This Row],[個数]]</f>
        <v>7000</v>
      </c>
      <c r="I15" t="s">
        <v>12</v>
      </c>
      <c r="J15" t="s">
        <v>29</v>
      </c>
      <c r="K15" s="3" t="s">
        <v>14</v>
      </c>
    </row>
    <row r="16" spans="1:11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s="5">
        <f>テーブル1[[#This Row],[単価]]*テーブル1[[#This Row],[個数]]</f>
        <v>6000</v>
      </c>
      <c r="I16" t="s">
        <v>12</v>
      </c>
      <c r="J16" t="s">
        <v>29</v>
      </c>
      <c r="K16" s="3" t="s">
        <v>14</v>
      </c>
    </row>
    <row r="17" spans="1:11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s="5">
        <f>テーブル1[[#This Row],[単価]]*テーブル1[[#This Row],[個数]]</f>
        <v>2400</v>
      </c>
      <c r="I17" t="s">
        <v>12</v>
      </c>
      <c r="J17" t="s">
        <v>26</v>
      </c>
      <c r="K17" s="3" t="s">
        <v>14</v>
      </c>
    </row>
    <row r="18" spans="1:11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s="5">
        <f>テーブル1[[#This Row],[単価]]*テーブル1[[#This Row],[個数]]</f>
        <v>12000</v>
      </c>
      <c r="I18" t="s">
        <v>12</v>
      </c>
      <c r="J18" t="s">
        <v>23</v>
      </c>
      <c r="K18" s="3" t="s">
        <v>14</v>
      </c>
    </row>
    <row r="19" spans="1:11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s="5">
        <f>テーブル1[[#This Row],[単価]]*テーブル1[[#This Row],[個数]]</f>
        <v>2000</v>
      </c>
      <c r="I19" t="s">
        <v>19</v>
      </c>
      <c r="J19" t="s">
        <v>29</v>
      </c>
      <c r="K19" s="3" t="s">
        <v>21</v>
      </c>
    </row>
    <row r="20" spans="1:11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s="5">
        <f>テーブル1[[#This Row],[単価]]*テーブル1[[#This Row],[個数]]</f>
        <v>6000</v>
      </c>
      <c r="I20" t="s">
        <v>16</v>
      </c>
      <c r="J20" t="s">
        <v>23</v>
      </c>
      <c r="K20" s="3" t="s">
        <v>21</v>
      </c>
    </row>
    <row r="21" spans="1:11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s="5">
        <f>テーブル1[[#This Row],[単価]]*テーブル1[[#This Row],[個数]]</f>
        <v>6000</v>
      </c>
      <c r="I21" t="s">
        <v>16</v>
      </c>
      <c r="J21" t="s">
        <v>29</v>
      </c>
      <c r="K21" s="3" t="s">
        <v>14</v>
      </c>
    </row>
    <row r="22" spans="1:11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s="5">
        <f>テーブル1[[#This Row],[単価]]*テーブル1[[#This Row],[個数]]</f>
        <v>2500</v>
      </c>
      <c r="I22" t="s">
        <v>33</v>
      </c>
      <c r="J22" t="s">
        <v>34</v>
      </c>
      <c r="K22" s="3" t="s">
        <v>35</v>
      </c>
    </row>
    <row r="23" spans="1:11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s="5">
        <f>テーブル1[[#This Row],[単価]]*テーブル1[[#This Row],[個数]]</f>
        <v>3000</v>
      </c>
      <c r="I23" t="s">
        <v>12</v>
      </c>
      <c r="J23" t="s">
        <v>29</v>
      </c>
      <c r="K23" s="3" t="s">
        <v>21</v>
      </c>
    </row>
    <row r="24" spans="1:11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s="5">
        <f>テーブル1[[#This Row],[単価]]*テーブル1[[#This Row],[個数]]</f>
        <v>6000</v>
      </c>
      <c r="I24" t="s">
        <v>16</v>
      </c>
      <c r="J24" t="s">
        <v>23</v>
      </c>
      <c r="K24" s="3" t="s">
        <v>14</v>
      </c>
    </row>
    <row r="25" spans="1:11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s="5">
        <f>テーブル1[[#This Row],[単価]]*テーブル1[[#This Row],[個数]]</f>
        <v>5000</v>
      </c>
      <c r="I25" t="s">
        <v>12</v>
      </c>
      <c r="J25" t="s">
        <v>23</v>
      </c>
      <c r="K25" s="3" t="s">
        <v>21</v>
      </c>
    </row>
    <row r="26" spans="1:11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s="5">
        <f>テーブル1[[#This Row],[単価]]*テーブル1[[#This Row],[個数]]</f>
        <v>10000</v>
      </c>
      <c r="I26" t="s">
        <v>36</v>
      </c>
      <c r="J26" t="s">
        <v>23</v>
      </c>
      <c r="K26" s="3" t="s">
        <v>14</v>
      </c>
    </row>
    <row r="27" spans="1:11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s="5">
        <f>テーブル1[[#This Row],[単価]]*テーブル1[[#This Row],[個数]]</f>
        <v>10000</v>
      </c>
      <c r="I27" t="s">
        <v>36</v>
      </c>
      <c r="J27" t="s">
        <v>23</v>
      </c>
      <c r="K27" s="3" t="s">
        <v>14</v>
      </c>
    </row>
    <row r="28" spans="1:11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s="5">
        <f>テーブル1[[#This Row],[単価]]*テーブル1[[#This Row],[個数]]</f>
        <v>23400</v>
      </c>
      <c r="I28" t="s">
        <v>16</v>
      </c>
      <c r="J28" t="s">
        <v>37</v>
      </c>
      <c r="K28" s="3" t="s">
        <v>14</v>
      </c>
    </row>
    <row r="29" spans="1:11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s="5">
        <f>テーブル1[[#This Row],[単価]]*テーブル1[[#This Row],[個数]]</f>
        <v>1400</v>
      </c>
      <c r="I29" t="s">
        <v>12</v>
      </c>
      <c r="J29" t="s">
        <v>23</v>
      </c>
      <c r="K29" s="3" t="s">
        <v>21</v>
      </c>
    </row>
    <row r="30" spans="1:11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s="5">
        <f>テーブル1[[#This Row],[単価]]*テーブル1[[#This Row],[個数]]</f>
        <v>800</v>
      </c>
      <c r="I30" t="s">
        <v>12</v>
      </c>
      <c r="J30" t="s">
        <v>29</v>
      </c>
      <c r="K30" s="3" t="s">
        <v>21</v>
      </c>
    </row>
    <row r="31" spans="1:11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s="5">
        <f>テーブル1[[#This Row],[単価]]*テーブル1[[#This Row],[個数]]</f>
        <v>10000</v>
      </c>
      <c r="I31" t="s">
        <v>19</v>
      </c>
      <c r="J31" t="s">
        <v>17</v>
      </c>
      <c r="K31" s="3" t="s">
        <v>14</v>
      </c>
    </row>
    <row r="32" spans="1:11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s="5">
        <f>テーブル1[[#This Row],[単価]]*テーブル1[[#This Row],[個数]]</f>
        <v>7800</v>
      </c>
      <c r="I32" t="s">
        <v>16</v>
      </c>
      <c r="J32" t="s">
        <v>23</v>
      </c>
      <c r="K32" s="3" t="s">
        <v>14</v>
      </c>
    </row>
    <row r="33" spans="1:11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s="5">
        <f>テーブル1[[#This Row],[単価]]*テーブル1[[#This Row],[個数]]</f>
        <v>10000</v>
      </c>
      <c r="I33" t="s">
        <v>19</v>
      </c>
      <c r="J33" t="s">
        <v>23</v>
      </c>
      <c r="K33" s="3" t="s">
        <v>14</v>
      </c>
    </row>
    <row r="34" spans="1:11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s="5">
        <f>テーブル1[[#This Row],[単価]]*テーブル1[[#This Row],[個数]]</f>
        <v>2500</v>
      </c>
      <c r="I34" t="s">
        <v>12</v>
      </c>
      <c r="J34" t="s">
        <v>23</v>
      </c>
      <c r="K34" s="3" t="s">
        <v>21</v>
      </c>
    </row>
    <row r="35" spans="1:11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s="5">
        <f>テーブル1[[#This Row],[単価]]*テーブル1[[#This Row],[個数]]</f>
        <v>5000</v>
      </c>
      <c r="I35" t="s">
        <v>12</v>
      </c>
      <c r="J35" t="s">
        <v>17</v>
      </c>
      <c r="K35" s="3" t="s">
        <v>14</v>
      </c>
    </row>
    <row r="36" spans="1:11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s="5">
        <f>テーブル1[[#This Row],[単価]]*テーブル1[[#This Row],[個数]]</f>
        <v>3000</v>
      </c>
      <c r="I36" t="s">
        <v>16</v>
      </c>
      <c r="J36" t="s">
        <v>23</v>
      </c>
      <c r="K36" s="3" t="s">
        <v>21</v>
      </c>
    </row>
    <row r="37" spans="1:11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s="5">
        <f>テーブル1[[#This Row],[単価]]*テーブル1[[#This Row],[個数]]</f>
        <v>3600</v>
      </c>
      <c r="I37" t="s">
        <v>42</v>
      </c>
      <c r="J37" t="s">
        <v>23</v>
      </c>
      <c r="K37" s="3" t="s">
        <v>21</v>
      </c>
    </row>
    <row r="38" spans="1:11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s="5">
        <f>テーブル1[[#This Row],[単価]]*テーブル1[[#This Row],[個数]]</f>
        <v>1600</v>
      </c>
      <c r="I38" t="s">
        <v>42</v>
      </c>
      <c r="J38" t="s">
        <v>23</v>
      </c>
      <c r="K38" s="3" t="s">
        <v>21</v>
      </c>
    </row>
    <row r="39" spans="1:11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s="5">
        <f>テーブル1[[#This Row],[単価]]*テーブル1[[#This Row],[個数]]</f>
        <v>4200</v>
      </c>
      <c r="I39" t="s">
        <v>19</v>
      </c>
      <c r="J39" t="s">
        <v>17</v>
      </c>
      <c r="K39" s="3" t="s">
        <v>14</v>
      </c>
    </row>
    <row r="40" spans="1:11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s="5">
        <f>テーブル1[[#This Row],[単価]]*テーブル1[[#This Row],[個数]]</f>
        <v>3600</v>
      </c>
      <c r="I40" t="s">
        <v>19</v>
      </c>
      <c r="J40" t="s">
        <v>17</v>
      </c>
      <c r="K40" s="3" t="s">
        <v>14</v>
      </c>
    </row>
    <row r="41" spans="1:11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s="5">
        <f>テーブル1[[#This Row],[単価]]*テーブル1[[#This Row],[個数]]</f>
        <v>12000</v>
      </c>
      <c r="I41" t="s">
        <v>16</v>
      </c>
      <c r="J41" t="s">
        <v>23</v>
      </c>
      <c r="K41" s="3" t="s">
        <v>14</v>
      </c>
    </row>
    <row r="42" spans="1:11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s="5">
        <f>テーブル1[[#This Row],[単価]]*テーブル1[[#This Row],[個数]]</f>
        <v>24000</v>
      </c>
      <c r="I42" t="s">
        <v>19</v>
      </c>
      <c r="J42" t="s">
        <v>23</v>
      </c>
      <c r="K42" s="3" t="s">
        <v>21</v>
      </c>
    </row>
    <row r="43" spans="1:11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s="5">
        <f>テーブル1[[#This Row],[単価]]*テーブル1[[#This Row],[個数]]</f>
        <v>1500</v>
      </c>
      <c r="I43" t="s">
        <v>19</v>
      </c>
      <c r="J43" t="s">
        <v>29</v>
      </c>
      <c r="K43" s="3" t="s">
        <v>14</v>
      </c>
    </row>
    <row r="44" spans="1:11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s="5">
        <f>テーブル1[[#This Row],[単価]]*テーブル1[[#This Row],[個数]]</f>
        <v>1500</v>
      </c>
      <c r="I44" t="s">
        <v>19</v>
      </c>
      <c r="J44" t="s">
        <v>29</v>
      </c>
      <c r="K44" s="3" t="s">
        <v>14</v>
      </c>
    </row>
    <row r="45" spans="1:11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s="5">
        <f>テーブル1[[#This Row],[単価]]*テーブル1[[#This Row],[個数]]</f>
        <v>8000</v>
      </c>
      <c r="I45" t="s">
        <v>12</v>
      </c>
      <c r="J45" t="s">
        <v>26</v>
      </c>
      <c r="K45" s="3" t="s">
        <v>14</v>
      </c>
    </row>
    <row r="46" spans="1:11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s="5">
        <f>テーブル1[[#This Row],[単価]]*テーブル1[[#This Row],[個数]]</f>
        <v>2500</v>
      </c>
      <c r="I46" t="s">
        <v>16</v>
      </c>
      <c r="J46" t="s">
        <v>23</v>
      </c>
      <c r="K46" s="3" t="s">
        <v>14</v>
      </c>
    </row>
    <row r="47" spans="1:11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s="5">
        <f>テーブル1[[#This Row],[単価]]*テーブル1[[#This Row],[個数]]</f>
        <v>6000</v>
      </c>
      <c r="I47" t="s">
        <v>16</v>
      </c>
      <c r="J47" t="s">
        <v>23</v>
      </c>
      <c r="K47" s="3" t="s">
        <v>14</v>
      </c>
    </row>
    <row r="48" spans="1:11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s="5">
        <f>テーブル1[[#This Row],[単価]]*テーブル1[[#This Row],[個数]]</f>
        <v>2100</v>
      </c>
      <c r="I48" t="s">
        <v>12</v>
      </c>
      <c r="J48" t="s">
        <v>23</v>
      </c>
      <c r="K48" s="3" t="s">
        <v>21</v>
      </c>
    </row>
    <row r="49" spans="1:11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s="5">
        <f>テーブル1[[#This Row],[単価]]*テーブル1[[#This Row],[個数]]</f>
        <v>7800</v>
      </c>
      <c r="I49" t="s">
        <v>16</v>
      </c>
      <c r="J49" t="s">
        <v>29</v>
      </c>
      <c r="K49" s="3" t="s">
        <v>14</v>
      </c>
    </row>
    <row r="50" spans="1:11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s="5">
        <f>テーブル1[[#This Row],[単価]]*テーブル1[[#This Row],[個数]]</f>
        <v>6000</v>
      </c>
      <c r="I50" t="s">
        <v>16</v>
      </c>
      <c r="J50" t="s">
        <v>23</v>
      </c>
      <c r="K50" s="3" t="s">
        <v>21</v>
      </c>
    </row>
    <row r="51" spans="1:11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s="5">
        <f>テーブル1[[#This Row],[単価]]*テーブル1[[#This Row],[個数]]</f>
        <v>3000</v>
      </c>
      <c r="I51" t="s">
        <v>16</v>
      </c>
      <c r="J51" t="s">
        <v>29</v>
      </c>
      <c r="K51" s="3" t="s">
        <v>21</v>
      </c>
    </row>
    <row r="52" spans="1:11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s="5">
        <f>テーブル1[[#This Row],[単価]]*テーブル1[[#This Row],[個数]]</f>
        <v>9000</v>
      </c>
      <c r="I52" t="s">
        <v>19</v>
      </c>
      <c r="J52" t="s">
        <v>23</v>
      </c>
      <c r="K52" s="3" t="s">
        <v>21</v>
      </c>
    </row>
    <row r="53" spans="1:11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s="5">
        <f>テーブル1[[#This Row],[単価]]*テーブル1[[#This Row],[個数]]</f>
        <v>2500</v>
      </c>
      <c r="I53" t="s">
        <v>12</v>
      </c>
      <c r="J53" t="s">
        <v>23</v>
      </c>
      <c r="K53" s="3" t="s">
        <v>21</v>
      </c>
    </row>
    <row r="54" spans="1:11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s="5">
        <f>テーブル1[[#This Row],[単価]]*テーブル1[[#This Row],[個数]]</f>
        <v>5000</v>
      </c>
      <c r="I54" t="s">
        <v>36</v>
      </c>
      <c r="J54" t="s">
        <v>17</v>
      </c>
      <c r="K54" s="3" t="s">
        <v>21</v>
      </c>
    </row>
    <row r="55" spans="1:11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s="5">
        <f>テーブル1[[#This Row],[単価]]*テーブル1[[#This Row],[個数]]</f>
        <v>5000</v>
      </c>
      <c r="I55" t="s">
        <v>36</v>
      </c>
      <c r="J55" t="s">
        <v>17</v>
      </c>
      <c r="K55" s="3" t="s">
        <v>21</v>
      </c>
    </row>
    <row r="56" spans="1:11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s="5">
        <f>テーブル1[[#This Row],[単価]]*テーブル1[[#This Row],[個数]]</f>
        <v>12000</v>
      </c>
      <c r="I56" t="s">
        <v>19</v>
      </c>
      <c r="J56" t="s">
        <v>23</v>
      </c>
      <c r="K56" s="3" t="s">
        <v>21</v>
      </c>
    </row>
    <row r="57" spans="1:11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s="5">
        <f>テーブル1[[#This Row],[単価]]*テーブル1[[#This Row],[個数]]</f>
        <v>6000</v>
      </c>
      <c r="I57" t="s">
        <v>45</v>
      </c>
      <c r="J57" t="s">
        <v>17</v>
      </c>
      <c r="K57" s="3" t="s">
        <v>21</v>
      </c>
    </row>
    <row r="58" spans="1:11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s="5">
        <f>テーブル1[[#This Row],[単価]]*テーブル1[[#This Row],[個数]]</f>
        <v>6000</v>
      </c>
      <c r="I58" t="s">
        <v>19</v>
      </c>
      <c r="J58" t="s">
        <v>17</v>
      </c>
      <c r="K58" s="3" t="s">
        <v>14</v>
      </c>
    </row>
    <row r="59" spans="1:11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s="5">
        <f>テーブル1[[#This Row],[単価]]*テーブル1[[#This Row],[個数]]</f>
        <v>2500</v>
      </c>
      <c r="I59" t="s">
        <v>19</v>
      </c>
      <c r="J59" t="s">
        <v>23</v>
      </c>
      <c r="K59" s="3" t="s">
        <v>14</v>
      </c>
    </row>
    <row r="60" spans="1:11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s="5">
        <f>テーブル1[[#This Row],[単価]]*テーブル1[[#This Row],[個数]]</f>
        <v>2400</v>
      </c>
      <c r="I60" t="s">
        <v>12</v>
      </c>
      <c r="J60" t="s">
        <v>46</v>
      </c>
      <c r="K60" s="3" t="s">
        <v>21</v>
      </c>
    </row>
    <row r="61" spans="1:11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s="5">
        <f>テーブル1[[#This Row],[単価]]*テーブル1[[#This Row],[個数]]</f>
        <v>2500</v>
      </c>
      <c r="I61" t="s">
        <v>19</v>
      </c>
      <c r="J61" t="s">
        <v>23</v>
      </c>
      <c r="K61" s="3" t="s">
        <v>14</v>
      </c>
    </row>
    <row r="62" spans="1:11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s="5">
        <f>テーブル1[[#This Row],[単価]]*テーブル1[[#This Row],[個数]]</f>
        <v>1000</v>
      </c>
      <c r="I62" t="s">
        <v>42</v>
      </c>
      <c r="J62" t="s">
        <v>23</v>
      </c>
      <c r="K62" s="3" t="s">
        <v>21</v>
      </c>
    </row>
    <row r="63" spans="1:11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s="5">
        <f>テーブル1[[#This Row],[単価]]*テーブル1[[#This Row],[個数]]</f>
        <v>3000</v>
      </c>
      <c r="I63" t="s">
        <v>12</v>
      </c>
      <c r="J63" t="s">
        <v>26</v>
      </c>
      <c r="K63" s="3" t="s">
        <v>21</v>
      </c>
    </row>
    <row r="64" spans="1:11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s="5">
        <f>テーブル1[[#This Row],[単価]]*テーブル1[[#This Row],[個数]]</f>
        <v>1200</v>
      </c>
      <c r="I64" t="s">
        <v>12</v>
      </c>
      <c r="J64" t="s">
        <v>23</v>
      </c>
      <c r="K64" s="3" t="s">
        <v>21</v>
      </c>
    </row>
    <row r="65" spans="1:11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s="5">
        <f>テーブル1[[#This Row],[単価]]*テーブル1[[#This Row],[個数]]</f>
        <v>6000</v>
      </c>
      <c r="I65" t="s">
        <v>12</v>
      </c>
      <c r="J65" t="s">
        <v>17</v>
      </c>
      <c r="K65" s="3" t="s">
        <v>21</v>
      </c>
    </row>
    <row r="66" spans="1:11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s="5">
        <f>テーブル1[[#This Row],[単価]]*テーブル1[[#This Row],[個数]]</f>
        <v>4800</v>
      </c>
      <c r="I66" t="s">
        <v>12</v>
      </c>
      <c r="J66" t="s">
        <v>23</v>
      </c>
      <c r="K66" s="3" t="s">
        <v>21</v>
      </c>
    </row>
    <row r="67" spans="1:11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s="5">
        <f>テーブル1[[#This Row],[単価]]*テーブル1[[#This Row],[個数]]</f>
        <v>12000</v>
      </c>
      <c r="I67" t="s">
        <v>12</v>
      </c>
      <c r="J67" t="s">
        <v>17</v>
      </c>
      <c r="K67" s="3" t="s">
        <v>21</v>
      </c>
    </row>
    <row r="68" spans="1:11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s="5">
        <f>テーブル1[[#This Row],[単価]]*テーブル1[[#This Row],[個数]]</f>
        <v>1800</v>
      </c>
      <c r="I68" t="s">
        <v>12</v>
      </c>
      <c r="J68" t="s">
        <v>29</v>
      </c>
      <c r="K68" s="3" t="s">
        <v>21</v>
      </c>
    </row>
    <row r="69" spans="1:11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s="5">
        <f>テーブル1[[#This Row],[単価]]*テーブル1[[#This Row],[個数]]</f>
        <v>1600</v>
      </c>
      <c r="I69" t="s">
        <v>19</v>
      </c>
      <c r="J69" t="s">
        <v>23</v>
      </c>
      <c r="K69" s="3" t="s">
        <v>14</v>
      </c>
    </row>
    <row r="70" spans="1:11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s="5">
        <f>テーブル1[[#This Row],[単価]]*テーブル1[[#This Row],[個数]]</f>
        <v>3000</v>
      </c>
      <c r="I70" t="s">
        <v>12</v>
      </c>
      <c r="J70" t="s">
        <v>29</v>
      </c>
      <c r="K70" s="3" t="s">
        <v>21</v>
      </c>
    </row>
    <row r="71" spans="1:11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s="5">
        <f>テーブル1[[#This Row],[単価]]*テーブル1[[#This Row],[個数]]</f>
        <v>7500</v>
      </c>
      <c r="I71" t="s">
        <v>12</v>
      </c>
      <c r="J71" t="s">
        <v>17</v>
      </c>
      <c r="K71" s="3" t="s">
        <v>14</v>
      </c>
    </row>
    <row r="72" spans="1:11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s="5">
        <f>テーブル1[[#This Row],[単価]]*テーブル1[[#This Row],[個数]]</f>
        <v>2000</v>
      </c>
      <c r="I72" t="s">
        <v>12</v>
      </c>
      <c r="J72" t="s">
        <v>26</v>
      </c>
      <c r="K72" s="3" t="s">
        <v>14</v>
      </c>
    </row>
    <row r="73" spans="1:11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s="5">
        <f>テーブル1[[#This Row],[単価]]*テーブル1[[#This Row],[個数]]</f>
        <v>2500</v>
      </c>
      <c r="I73" t="s">
        <v>16</v>
      </c>
      <c r="J73" t="s">
        <v>23</v>
      </c>
      <c r="K73" s="3" t="s">
        <v>21</v>
      </c>
    </row>
    <row r="74" spans="1:11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s="5">
        <f>テーブル1[[#This Row],[単価]]*テーブル1[[#This Row],[個数]]</f>
        <v>6000</v>
      </c>
      <c r="I74" t="s">
        <v>16</v>
      </c>
      <c r="J74" t="s">
        <v>23</v>
      </c>
      <c r="K74" s="3" t="s">
        <v>21</v>
      </c>
    </row>
    <row r="75" spans="1:11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s="5">
        <f>テーブル1[[#This Row],[単価]]*テーブル1[[#This Row],[個数]]</f>
        <v>6000</v>
      </c>
      <c r="I75" t="s">
        <v>16</v>
      </c>
      <c r="J75" t="s">
        <v>17</v>
      </c>
      <c r="K75" s="3" t="s">
        <v>21</v>
      </c>
    </row>
    <row r="76" spans="1:11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s="5">
        <f>テーブル1[[#This Row],[単価]]*テーブル1[[#This Row],[個数]]</f>
        <v>12000</v>
      </c>
      <c r="I76" t="s">
        <v>19</v>
      </c>
      <c r="J76" t="s">
        <v>23</v>
      </c>
      <c r="K76" s="3" t="s">
        <v>21</v>
      </c>
    </row>
    <row r="77" spans="1:11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s="5">
        <f>テーブル1[[#This Row],[単価]]*テーブル1[[#This Row],[個数]]</f>
        <v>2500</v>
      </c>
      <c r="I77" t="s">
        <v>42</v>
      </c>
      <c r="J77" t="s">
        <v>23</v>
      </c>
      <c r="K77" s="3" t="s">
        <v>21</v>
      </c>
    </row>
    <row r="78" spans="1:11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s="5">
        <f>テーブル1[[#This Row],[単価]]*テーブル1[[#This Row],[個数]]</f>
        <v>10000</v>
      </c>
      <c r="I78" t="s">
        <v>16</v>
      </c>
      <c r="J78" t="s">
        <v>23</v>
      </c>
      <c r="K78" s="3" t="s">
        <v>21</v>
      </c>
    </row>
    <row r="79" spans="1:11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s="5">
        <f>テーブル1[[#This Row],[単価]]*テーブル1[[#This Row],[個数]]</f>
        <v>3000</v>
      </c>
      <c r="I79" t="s">
        <v>42</v>
      </c>
      <c r="J79" t="s">
        <v>23</v>
      </c>
      <c r="K79" s="3" t="s">
        <v>21</v>
      </c>
    </row>
    <row r="80" spans="1:11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s="5">
        <f>テーブル1[[#This Row],[単価]]*テーブル1[[#This Row],[個数]]</f>
        <v>1600</v>
      </c>
      <c r="I80" t="s">
        <v>12</v>
      </c>
      <c r="J80" t="s">
        <v>46</v>
      </c>
      <c r="K80" s="3" t="s">
        <v>47</v>
      </c>
    </row>
    <row r="81" spans="1:11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s="5">
        <f>テーブル1[[#This Row],[単価]]*テーブル1[[#This Row],[個数]]</f>
        <v>1800</v>
      </c>
      <c r="I81" t="s">
        <v>49</v>
      </c>
      <c r="J81" t="s">
        <v>23</v>
      </c>
      <c r="K81" s="3" t="s">
        <v>14</v>
      </c>
    </row>
    <row r="82" spans="1:11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s="5">
        <f>テーブル1[[#This Row],[単価]]*テーブル1[[#This Row],[個数]]</f>
        <v>3000</v>
      </c>
      <c r="I82" t="s">
        <v>33</v>
      </c>
      <c r="J82" t="s">
        <v>13</v>
      </c>
      <c r="K82" s="3" t="s">
        <v>35</v>
      </c>
    </row>
    <row r="83" spans="1:11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s="5">
        <f>テーブル1[[#This Row],[単価]]*テーブル1[[#This Row],[個数]]</f>
        <v>2500</v>
      </c>
      <c r="I83" t="s">
        <v>33</v>
      </c>
      <c r="J83" t="s">
        <v>51</v>
      </c>
      <c r="K83" s="3" t="s">
        <v>52</v>
      </c>
    </row>
    <row r="84" spans="1:11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s="5">
        <f>テーブル1[[#This Row],[単価]]*テーブル1[[#This Row],[個数]]</f>
        <v>7800</v>
      </c>
      <c r="I84" t="s">
        <v>19</v>
      </c>
      <c r="J84" t="s">
        <v>37</v>
      </c>
      <c r="K84" s="3" t="s">
        <v>14</v>
      </c>
    </row>
    <row r="85" spans="1:11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s="5">
        <f>テーブル1[[#This Row],[単価]]*テーブル1[[#This Row],[個数]]</f>
        <v>6000</v>
      </c>
      <c r="I85" t="s">
        <v>19</v>
      </c>
      <c r="J85" t="s">
        <v>37</v>
      </c>
      <c r="K85" s="3" t="s">
        <v>14</v>
      </c>
    </row>
    <row r="86" spans="1:11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s="5">
        <f>テーブル1[[#This Row],[単価]]*テーブル1[[#This Row],[個数]]</f>
        <v>2000</v>
      </c>
      <c r="I86" t="s">
        <v>36</v>
      </c>
      <c r="J86" t="s">
        <v>23</v>
      </c>
      <c r="K86" s="3" t="s">
        <v>14</v>
      </c>
    </row>
    <row r="87" spans="1:11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s="5">
        <f>テーブル1[[#This Row],[単価]]*テーブル1[[#This Row],[個数]]</f>
        <v>3000</v>
      </c>
      <c r="I87" t="s">
        <v>16</v>
      </c>
      <c r="J87" t="s">
        <v>23</v>
      </c>
      <c r="K87" s="3" t="s">
        <v>21</v>
      </c>
    </row>
    <row r="88" spans="1:11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s="5">
        <f>テーブル1[[#This Row],[単価]]*テーブル1[[#This Row],[個数]]</f>
        <v>2000</v>
      </c>
      <c r="I88" t="s">
        <v>16</v>
      </c>
      <c r="J88" t="s">
        <v>17</v>
      </c>
      <c r="K88" s="3" t="s">
        <v>14</v>
      </c>
    </row>
    <row r="89" spans="1:11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s="5">
        <f>テーブル1[[#This Row],[単価]]*テーブル1[[#This Row],[個数]]</f>
        <v>7800</v>
      </c>
      <c r="I89" t="s">
        <v>16</v>
      </c>
      <c r="J89" t="s">
        <v>17</v>
      </c>
      <c r="K89" s="3" t="s">
        <v>21</v>
      </c>
    </row>
    <row r="90" spans="1:11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s="5">
        <f>テーブル1[[#This Row],[単価]]*テーブル1[[#This Row],[個数]]</f>
        <v>9000</v>
      </c>
      <c r="I90" t="s">
        <v>19</v>
      </c>
      <c r="J90" t="s">
        <v>23</v>
      </c>
      <c r="K90" s="3" t="s">
        <v>14</v>
      </c>
    </row>
    <row r="91" spans="1:11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s="5">
        <f>テーブル1[[#This Row],[単価]]*テーブル1[[#This Row],[個数]]</f>
        <v>1800</v>
      </c>
      <c r="I91" t="s">
        <v>42</v>
      </c>
      <c r="J91" t="s">
        <v>29</v>
      </c>
      <c r="K91" s="3" t="s">
        <v>21</v>
      </c>
    </row>
    <row r="92" spans="1:11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s="5">
        <f>テーブル1[[#This Row],[単価]]*テーブル1[[#This Row],[個数]]</f>
        <v>800</v>
      </c>
      <c r="I92" t="s">
        <v>42</v>
      </c>
      <c r="J92" t="s">
        <v>29</v>
      </c>
      <c r="K92" s="3" t="s">
        <v>21</v>
      </c>
    </row>
    <row r="93" spans="1:11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s="5">
        <f>テーブル1[[#This Row],[単価]]*テーブル1[[#This Row],[個数]]</f>
        <v>2500</v>
      </c>
      <c r="I93" t="s">
        <v>12</v>
      </c>
      <c r="J93" t="s">
        <v>46</v>
      </c>
      <c r="K93" s="3" t="s">
        <v>14</v>
      </c>
    </row>
    <row r="94" spans="1:11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s="5">
        <f>テーブル1[[#This Row],[単価]]*テーブル1[[#This Row],[個数]]</f>
        <v>7800</v>
      </c>
      <c r="I94" t="s">
        <v>16</v>
      </c>
      <c r="J94" t="s">
        <v>37</v>
      </c>
      <c r="K94" s="3" t="s">
        <v>14</v>
      </c>
    </row>
    <row r="95" spans="1:11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s="5">
        <f>テーブル1[[#This Row],[単価]]*テーブル1[[#This Row],[個数]]</f>
        <v>6000</v>
      </c>
      <c r="I95" t="s">
        <v>12</v>
      </c>
      <c r="J95" t="s">
        <v>23</v>
      </c>
      <c r="K95" s="3" t="s">
        <v>21</v>
      </c>
    </row>
    <row r="96" spans="1:11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s="5">
        <f>テーブル1[[#This Row],[単価]]*テーブル1[[#This Row],[個数]]</f>
        <v>7800</v>
      </c>
      <c r="I96" t="s">
        <v>16</v>
      </c>
      <c r="J96" t="s">
        <v>17</v>
      </c>
      <c r="K96" s="3" t="s">
        <v>21</v>
      </c>
    </row>
    <row r="97" spans="1:11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s="5">
        <f>テーブル1[[#This Row],[単価]]*テーブル1[[#This Row],[個数]]</f>
        <v>2500</v>
      </c>
      <c r="I97" t="s">
        <v>33</v>
      </c>
      <c r="J97" t="s">
        <v>53</v>
      </c>
      <c r="K97" s="3" t="s">
        <v>52</v>
      </c>
    </row>
    <row r="98" spans="1:11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s="5">
        <f>テーブル1[[#This Row],[単価]]*テーブル1[[#This Row],[個数]]</f>
        <v>8000</v>
      </c>
      <c r="I98" t="s">
        <v>36</v>
      </c>
      <c r="J98" t="s">
        <v>23</v>
      </c>
      <c r="K98" s="3" t="s">
        <v>14</v>
      </c>
    </row>
    <row r="99" spans="1:11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s="5">
        <f>テーブル1[[#This Row],[単価]]*テーブル1[[#This Row],[個数]]</f>
        <v>2000</v>
      </c>
      <c r="I99" t="s">
        <v>12</v>
      </c>
      <c r="J99" t="s">
        <v>17</v>
      </c>
      <c r="K99" s="3" t="s">
        <v>21</v>
      </c>
    </row>
    <row r="100" spans="1:11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s="5">
        <f>テーブル1[[#This Row],[単価]]*テーブル1[[#This Row],[個数]]</f>
        <v>5000</v>
      </c>
      <c r="I100" t="s">
        <v>16</v>
      </c>
      <c r="J100" t="s">
        <v>23</v>
      </c>
      <c r="K100" s="3" t="s">
        <v>14</v>
      </c>
    </row>
    <row r="101" spans="1:11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s="5">
        <f>テーブル1[[#This Row],[単価]]*テーブル1[[#This Row],[個数]]</f>
        <v>6000</v>
      </c>
      <c r="I101" t="s">
        <v>19</v>
      </c>
      <c r="J101" t="s">
        <v>23</v>
      </c>
      <c r="K101" s="3" t="s">
        <v>14</v>
      </c>
    </row>
    <row r="102" spans="1:11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s="5">
        <f>テーブル1[[#This Row],[単価]]*テーブル1[[#This Row],[個数]]</f>
        <v>6000</v>
      </c>
      <c r="I102" t="s">
        <v>16</v>
      </c>
      <c r="J102" t="s">
        <v>17</v>
      </c>
      <c r="K102" s="3" t="s">
        <v>21</v>
      </c>
    </row>
    <row r="103" spans="1:11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s="5">
        <f>テーブル1[[#This Row],[単価]]*テーブル1[[#This Row],[個数]]</f>
        <v>7800</v>
      </c>
      <c r="I103" t="s">
        <v>42</v>
      </c>
      <c r="J103" t="s">
        <v>17</v>
      </c>
      <c r="K103" s="3" t="s">
        <v>21</v>
      </c>
    </row>
    <row r="104" spans="1:11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s="5">
        <f>テーブル1[[#This Row],[単価]]*テーブル1[[#This Row],[個数]]</f>
        <v>1200</v>
      </c>
      <c r="I104" t="s">
        <v>42</v>
      </c>
      <c r="J104" t="s">
        <v>17</v>
      </c>
      <c r="K104" s="3" t="s">
        <v>21</v>
      </c>
    </row>
    <row r="105" spans="1:11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s="5">
        <f>テーブル1[[#This Row],[単価]]*テーブル1[[#This Row],[個数]]</f>
        <v>5000</v>
      </c>
      <c r="I105" t="s">
        <v>12</v>
      </c>
      <c r="J105" t="s">
        <v>23</v>
      </c>
      <c r="K105" s="3" t="s">
        <v>14</v>
      </c>
    </row>
    <row r="106" spans="1:11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s="5">
        <f>テーブル1[[#This Row],[単価]]*テーブル1[[#This Row],[個数]]</f>
        <v>3000</v>
      </c>
      <c r="I106" t="s">
        <v>16</v>
      </c>
      <c r="J106" t="s">
        <v>23</v>
      </c>
      <c r="K106" s="3" t="s">
        <v>21</v>
      </c>
    </row>
    <row r="107" spans="1:11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s="5">
        <f>テーブル1[[#This Row],[単価]]*テーブル1[[#This Row],[個数]]</f>
        <v>5000</v>
      </c>
      <c r="I107" t="s">
        <v>16</v>
      </c>
      <c r="J107" t="s">
        <v>26</v>
      </c>
      <c r="K107" s="3" t="s">
        <v>21</v>
      </c>
    </row>
    <row r="108" spans="1:11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s="5">
        <f>テーブル1[[#This Row],[単価]]*テーブル1[[#This Row],[個数]]</f>
        <v>2000</v>
      </c>
      <c r="I108" t="s">
        <v>12</v>
      </c>
      <c r="J108" t="s">
        <v>37</v>
      </c>
      <c r="K108" s="3" t="s">
        <v>14</v>
      </c>
    </row>
    <row r="109" spans="1:11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s="5">
        <f>テーブル1[[#This Row],[単価]]*テーブル1[[#This Row],[個数]]</f>
        <v>8500</v>
      </c>
      <c r="I109" t="s">
        <v>19</v>
      </c>
      <c r="J109" t="s">
        <v>26</v>
      </c>
      <c r="K109" s="3" t="s">
        <v>14</v>
      </c>
    </row>
    <row r="110" spans="1:11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s="5">
        <f>テーブル1[[#This Row],[単価]]*テーブル1[[#This Row],[個数]]</f>
        <v>8000</v>
      </c>
      <c r="I110" t="s">
        <v>19</v>
      </c>
      <c r="J110" t="s">
        <v>17</v>
      </c>
      <c r="K110" s="3" t="s">
        <v>14</v>
      </c>
    </row>
    <row r="111" spans="1:11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s="5">
        <f>テーブル1[[#This Row],[単価]]*テーブル1[[#This Row],[個数]]</f>
        <v>23400</v>
      </c>
      <c r="I111" t="s">
        <v>19</v>
      </c>
      <c r="J111" t="s">
        <v>26</v>
      </c>
      <c r="K111" s="3" t="s">
        <v>14</v>
      </c>
    </row>
    <row r="112" spans="1:11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s="5">
        <f>テーブル1[[#This Row],[単価]]*テーブル1[[#This Row],[個数]]</f>
        <v>7000</v>
      </c>
      <c r="I112" t="s">
        <v>19</v>
      </c>
      <c r="J112" t="s">
        <v>23</v>
      </c>
      <c r="K112" s="3" t="s">
        <v>14</v>
      </c>
    </row>
    <row r="113" spans="1:11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s="5">
        <f>テーブル1[[#This Row],[単価]]*テーブル1[[#This Row],[個数]]</f>
        <v>4800</v>
      </c>
      <c r="I113" t="s">
        <v>19</v>
      </c>
      <c r="J113" t="s">
        <v>17</v>
      </c>
      <c r="K113" s="3" t="s">
        <v>14</v>
      </c>
    </row>
    <row r="114" spans="1:11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s="5">
        <f>テーブル1[[#This Row],[単価]]*テーブル1[[#This Row],[個数]]</f>
        <v>3000</v>
      </c>
      <c r="I114" t="s">
        <v>19</v>
      </c>
      <c r="J114" t="s">
        <v>17</v>
      </c>
      <c r="K114" s="3" t="s">
        <v>14</v>
      </c>
    </row>
    <row r="115" spans="1:11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s="5">
        <f>テーブル1[[#This Row],[単価]]*テーブル1[[#This Row],[個数]]</f>
        <v>2500</v>
      </c>
      <c r="I115" t="s">
        <v>12</v>
      </c>
      <c r="J115" t="s">
        <v>23</v>
      </c>
      <c r="K115" s="3" t="s">
        <v>21</v>
      </c>
    </row>
    <row r="116" spans="1:11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s="5">
        <f>テーブル1[[#This Row],[単価]]*テーブル1[[#This Row],[個数]]</f>
        <v>3000</v>
      </c>
      <c r="I116" t="s">
        <v>19</v>
      </c>
      <c r="J116" t="s">
        <v>29</v>
      </c>
      <c r="K116" s="3" t="s">
        <v>14</v>
      </c>
    </row>
    <row r="117" spans="1:11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s="5">
        <f>テーブル1[[#This Row],[単価]]*テーブル1[[#This Row],[個数]]</f>
        <v>6000</v>
      </c>
      <c r="I117" t="s">
        <v>19</v>
      </c>
      <c r="J117" t="s">
        <v>26</v>
      </c>
      <c r="K117" s="3" t="s">
        <v>14</v>
      </c>
    </row>
    <row r="118" spans="1:11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s="5">
        <f>テーブル1[[#This Row],[単価]]*テーブル1[[#This Row],[個数]]</f>
        <v>5000</v>
      </c>
      <c r="I118" t="s">
        <v>12</v>
      </c>
      <c r="J118" t="s">
        <v>17</v>
      </c>
      <c r="K118" s="3" t="s">
        <v>21</v>
      </c>
    </row>
    <row r="119" spans="1:11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s="5">
        <f>テーブル1[[#This Row],[単価]]*テーブル1[[#This Row],[個数]]</f>
        <v>1400</v>
      </c>
      <c r="I119" t="s">
        <v>12</v>
      </c>
      <c r="J119" t="s">
        <v>23</v>
      </c>
      <c r="K119" s="3" t="s">
        <v>14</v>
      </c>
    </row>
    <row r="120" spans="1:11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s="5">
        <f>テーブル1[[#This Row],[単価]]*テーブル1[[#This Row],[個数]]</f>
        <v>2500</v>
      </c>
      <c r="I120" t="s">
        <v>12</v>
      </c>
      <c r="J120" t="s">
        <v>23</v>
      </c>
      <c r="K120" s="3" t="s">
        <v>21</v>
      </c>
    </row>
    <row r="121" spans="1:11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s="5">
        <f>テーブル1[[#This Row],[単価]]*テーブル1[[#This Row],[個数]]</f>
        <v>12000</v>
      </c>
      <c r="I121" t="s">
        <v>19</v>
      </c>
      <c r="J121" t="s">
        <v>23</v>
      </c>
      <c r="K121" s="3" t="s">
        <v>14</v>
      </c>
    </row>
    <row r="122" spans="1:11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s="5">
        <f>テーブル1[[#This Row],[単価]]*テーブル1[[#This Row],[個数]]</f>
        <v>7800</v>
      </c>
      <c r="I122" t="s">
        <v>42</v>
      </c>
      <c r="J122" t="s">
        <v>26</v>
      </c>
      <c r="K122" s="3" t="s">
        <v>21</v>
      </c>
    </row>
    <row r="123" spans="1:11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s="5">
        <f>テーブル1[[#This Row],[単価]]*テーブル1[[#This Row],[個数]]</f>
        <v>7000</v>
      </c>
      <c r="I123" t="s">
        <v>19</v>
      </c>
      <c r="J123" t="s">
        <v>26</v>
      </c>
      <c r="K123" s="3" t="s">
        <v>14</v>
      </c>
    </row>
    <row r="124" spans="1:11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s="5">
        <f>テーブル1[[#This Row],[単価]]*テーブル1[[#This Row],[個数]]</f>
        <v>4800</v>
      </c>
      <c r="I124" t="s">
        <v>19</v>
      </c>
      <c r="J124" t="s">
        <v>17</v>
      </c>
      <c r="K124" s="3" t="s">
        <v>14</v>
      </c>
    </row>
    <row r="125" spans="1:11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s="5">
        <f>テーブル1[[#This Row],[単価]]*テーブル1[[#This Row],[個数]]</f>
        <v>2500</v>
      </c>
      <c r="I125" t="s">
        <v>12</v>
      </c>
      <c r="J125" t="s">
        <v>23</v>
      </c>
      <c r="K125" s="3" t="s">
        <v>14</v>
      </c>
    </row>
    <row r="126" spans="1:11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s="5">
        <f>テーブル1[[#This Row],[単価]]*テーブル1[[#This Row],[個数]]</f>
        <v>2000</v>
      </c>
      <c r="I126" t="s">
        <v>12</v>
      </c>
      <c r="J126" t="s">
        <v>26</v>
      </c>
      <c r="K126" s="3" t="s">
        <v>14</v>
      </c>
    </row>
    <row r="127" spans="1:11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s="5">
        <f>テーブル1[[#This Row],[単価]]*テーブル1[[#This Row],[個数]]</f>
        <v>7800</v>
      </c>
      <c r="I127" t="s">
        <v>16</v>
      </c>
      <c r="J127" t="s">
        <v>17</v>
      </c>
      <c r="K127" s="3" t="s">
        <v>14</v>
      </c>
    </row>
    <row r="128" spans="1:11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s="5">
        <f>テーブル1[[#This Row],[単価]]*テーブル1[[#This Row],[個数]]</f>
        <v>6000</v>
      </c>
      <c r="I128" t="s">
        <v>12</v>
      </c>
      <c r="J128" t="s">
        <v>37</v>
      </c>
      <c r="K128" s="3" t="s">
        <v>14</v>
      </c>
    </row>
    <row r="129" spans="1:11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s="5">
        <f>テーブル1[[#This Row],[単価]]*テーブル1[[#This Row],[個数]]</f>
        <v>1400</v>
      </c>
      <c r="I129" t="s">
        <v>12</v>
      </c>
      <c r="J129" t="s">
        <v>46</v>
      </c>
      <c r="K129" s="3" t="s">
        <v>21</v>
      </c>
    </row>
    <row r="130" spans="1:11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s="5">
        <f>テーブル1[[#This Row],[単価]]*テーブル1[[#This Row],[個数]]</f>
        <v>10000</v>
      </c>
      <c r="I130" t="s">
        <v>19</v>
      </c>
      <c r="J130" t="s">
        <v>17</v>
      </c>
      <c r="K130" s="3" t="s">
        <v>14</v>
      </c>
    </row>
    <row r="131" spans="1:11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s="5">
        <f>テーブル1[[#This Row],[単価]]*テーブル1[[#This Row],[個数]]</f>
        <v>6000</v>
      </c>
      <c r="I131" t="s">
        <v>16</v>
      </c>
      <c r="J131" t="s">
        <v>17</v>
      </c>
      <c r="K131" s="3" t="s">
        <v>21</v>
      </c>
    </row>
    <row r="132" spans="1:11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s="5">
        <f>テーブル1[[#This Row],[単価]]*テーブル1[[#This Row],[個数]]</f>
        <v>3000</v>
      </c>
      <c r="I132" t="s">
        <v>16</v>
      </c>
      <c r="J132" t="s">
        <v>23</v>
      </c>
      <c r="K132" s="3" t="s">
        <v>21</v>
      </c>
    </row>
    <row r="133" spans="1:11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s="5">
        <f>テーブル1[[#This Row],[単価]]*テーブル1[[#This Row],[個数]]</f>
        <v>2500</v>
      </c>
      <c r="I133" t="s">
        <v>19</v>
      </c>
      <c r="J133" t="s">
        <v>23</v>
      </c>
      <c r="K133" s="3" t="s">
        <v>21</v>
      </c>
    </row>
    <row r="134" spans="1:11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s="5">
        <f>テーブル1[[#This Row],[単価]]*テーブル1[[#This Row],[個数]]</f>
        <v>12000</v>
      </c>
      <c r="I134" t="s">
        <v>12</v>
      </c>
      <c r="J134" t="s">
        <v>23</v>
      </c>
      <c r="K134" s="3" t="s">
        <v>14</v>
      </c>
    </row>
    <row r="135" spans="1:11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s="5">
        <f>テーブル1[[#This Row],[単価]]*テーブル1[[#This Row],[個数]]</f>
        <v>7800</v>
      </c>
      <c r="I135" t="s">
        <v>12</v>
      </c>
      <c r="J135" t="s">
        <v>23</v>
      </c>
      <c r="K135" s="3" t="s">
        <v>14</v>
      </c>
    </row>
    <row r="136" spans="1:11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s="5">
        <f>テーブル1[[#This Row],[単価]]*テーブル1[[#This Row],[個数]]</f>
        <v>7500</v>
      </c>
      <c r="I136" t="s">
        <v>19</v>
      </c>
      <c r="J136" t="s">
        <v>17</v>
      </c>
      <c r="K136" s="3" t="s">
        <v>14</v>
      </c>
    </row>
    <row r="137" spans="1:11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s="5">
        <f>テーブル1[[#This Row],[単価]]*テーブル1[[#This Row],[個数]]</f>
        <v>10000</v>
      </c>
      <c r="I137" t="s">
        <v>19</v>
      </c>
      <c r="J137" t="s">
        <v>17</v>
      </c>
      <c r="K137" s="3" t="s">
        <v>14</v>
      </c>
    </row>
    <row r="138" spans="1:11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s="5">
        <f>テーブル1[[#This Row],[単価]]*テーブル1[[#This Row],[個数]]</f>
        <v>6000</v>
      </c>
      <c r="I138" t="s">
        <v>19</v>
      </c>
      <c r="J138" t="s">
        <v>26</v>
      </c>
      <c r="K138" s="3" t="s">
        <v>21</v>
      </c>
    </row>
    <row r="139" spans="1:11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s="5">
        <f>テーブル1[[#This Row],[単価]]*テーブル1[[#This Row],[個数]]</f>
        <v>6000</v>
      </c>
      <c r="I139" t="s">
        <v>16</v>
      </c>
      <c r="J139" t="s">
        <v>17</v>
      </c>
      <c r="K139" s="3" t="s">
        <v>14</v>
      </c>
    </row>
    <row r="140" spans="1:11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s="5">
        <f>テーブル1[[#This Row],[単価]]*テーブル1[[#This Row],[個数]]</f>
        <v>5000</v>
      </c>
      <c r="I140" t="s">
        <v>16</v>
      </c>
      <c r="J140" t="s">
        <v>17</v>
      </c>
      <c r="K140" s="3" t="s">
        <v>14</v>
      </c>
    </row>
    <row r="141" spans="1:11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s="5">
        <f>テーブル1[[#This Row],[単価]]*テーブル1[[#This Row],[個数]]</f>
        <v>7500</v>
      </c>
      <c r="I141" t="s">
        <v>12</v>
      </c>
      <c r="J141" t="s">
        <v>23</v>
      </c>
      <c r="K141" s="3" t="s">
        <v>14</v>
      </c>
    </row>
    <row r="142" spans="1:11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s="5">
        <f>テーブル1[[#This Row],[単価]]*テーブル1[[#This Row],[個数]]</f>
        <v>3500</v>
      </c>
      <c r="I142" t="s">
        <v>12</v>
      </c>
      <c r="J142" t="s">
        <v>26</v>
      </c>
      <c r="K142" s="3" t="s">
        <v>21</v>
      </c>
    </row>
    <row r="143" spans="1:11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s="5">
        <f>テーブル1[[#This Row],[単価]]*テーブル1[[#This Row],[個数]]</f>
        <v>7800</v>
      </c>
      <c r="I143" t="s">
        <v>16</v>
      </c>
      <c r="J143" t="s">
        <v>23</v>
      </c>
      <c r="K143" s="3" t="s">
        <v>14</v>
      </c>
    </row>
    <row r="144" spans="1:11" x14ac:dyDescent="0.4">
      <c r="A144">
        <v>141</v>
      </c>
      <c r="B144" s="4">
        <v>45747</v>
      </c>
      <c r="C144" s="3" t="s">
        <v>15</v>
      </c>
      <c r="D144" t="str">
        <f>VLOOKUP(C144,商品一覧!$A$4:$D$18,2,FALSE)</f>
        <v>紅白ワインセット</v>
      </c>
      <c r="E144" t="str">
        <f>VLOOKUP(C144,商品一覧!$A$4:$D$18,3,FALSE)</f>
        <v>酒</v>
      </c>
      <c r="F144" s="5">
        <f>VLOOKUP(C144,商品一覧!$A$4:$D$18,4,FALSE)</f>
        <v>6000</v>
      </c>
      <c r="G144">
        <v>2</v>
      </c>
      <c r="H144" s="5">
        <f>テーブル1[[#This Row],[単価]]*テーブル1[[#This Row],[個数]]</f>
        <v>12000</v>
      </c>
      <c r="I144" t="s">
        <v>75</v>
      </c>
      <c r="J144" t="s">
        <v>13</v>
      </c>
      <c r="K144" s="3" t="s">
        <v>47</v>
      </c>
    </row>
    <row r="145" spans="1:11" x14ac:dyDescent="0.4">
      <c r="A145" t="s">
        <v>79</v>
      </c>
      <c r="C145" s="3"/>
      <c r="F145" s="15"/>
      <c r="H145" s="14">
        <f>SUBTOTAL(109,テーブル1[金額])</f>
        <v>817900</v>
      </c>
      <c r="K145" s="3">
        <f>SUBTOTAL(103,テーブル1[性別])</f>
        <v>141</v>
      </c>
    </row>
  </sheetData>
  <phoneticPr fontId="4"/>
  <dataValidations count="2">
    <dataValidation type="list" allowBlank="1" showInputMessage="1" showErrorMessage="1" sqref="K4:K144" xr:uid="{09EE13C6-AC55-4D96-A2FC-EE97F57D7BE3}">
      <formula1>"男性,女性"</formula1>
    </dataValidation>
    <dataValidation type="list" allowBlank="1" showInputMessage="1" showErrorMessage="1" sqref="J4:J144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I4:I144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2025-04-03T03:32:05Z</dcterms:modified>
</cp:coreProperties>
</file>