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D82C435A-E856-4E9C-B1FA-94F9947B49B8}" xr6:coauthVersionLast="47" xr6:coauthVersionMax="47" xr10:uidLastSave="{00000000-0000-0000-0000-000000000000}"/>
  <bookViews>
    <workbookView xWindow="-120" yWindow="-120" windowWidth="19440" windowHeight="11040" activeTab="1" xr2:uid="{E36F0226-508F-4C60-8102-C12A30173566}"/>
  </bookViews>
  <sheets>
    <sheet name="Sheet1" sheetId="4" r:id="rId1"/>
    <sheet name="Sheet2" sheetId="5" r:id="rId2"/>
    <sheet name="売上リスト " sheetId="1" r:id="rId3"/>
    <sheet name="商品一覧" sheetId="2" r:id="rId4"/>
    <sheet name="用途一覧" sheetId="3" r:id="rId5"/>
  </sheets>
  <definedNames>
    <definedName name="_xlnm._FilterDatabase" localSheetId="2" hidden="1">'売上リスト '!$A$3:$K$144</definedName>
    <definedName name="スライサー_用途">#N/A</definedName>
  </definedNames>
  <calcPr calcId="191029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<sst xmlns="http://schemas.openxmlformats.org/spreadsheetml/2006/main" count="660" uniqueCount="95">
  <si>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</si>
  <si>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</si>
  <si>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</si>
  <si>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</si>
  <si>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</si>
  <si>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</si>
  <si>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</si>
  <si>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</si>
  <si>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</si>
  <si>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</si>
  <si>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</si>
  <si>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</si>
  <si>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</si>
  <si>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</si>
  <si>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</si>
  <si>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</si>
  <si>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</si>
  <si>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</si>
  <si>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</si>
  <si>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</si>
  <si>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</si>
  <si>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</si>
  <si>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</si>
  <si>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</si>
  <si>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</si>
  <si>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</si>
  <si>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</si>
  <si>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</si>
  <si>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</si>
  <si>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</si>
  <si>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</si>
  <si>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</si>
  <si>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</si>
  <si>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</si>
  <si>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</si>
  <si>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</si>
  <si>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</si>
  <si>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</si>
  <si>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</si>
  <si>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</si>
  <si>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</si>
  <si>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</si>
  <si>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</si>
  <si>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</si>
  <si>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</si>
  <si>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</si>
  <si>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</si>
  <si>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</si>
  <si>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</si>
  <si>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</si>
  <si>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</si>
  <si>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</si>
  <si>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</si>
  <si>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</si>
  <si>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</si>
  <si>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</si>
  <si>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</si>
  <si>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</si>
  <si>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</si>
  <si>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</si>
  <si>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</si>
  <si>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</si>
  <si>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</si>
  <si>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</si>
  <si>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</si>
  <si>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</si>
  <si>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</si>
  <si>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</si>
  <si>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</si>
  <si>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</si>
  <si>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</si>
  <si>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</si>
  <si>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</si>
  <si>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</si>
  <si>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</si>
  <si>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</si>
  <si>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</si>
  <si>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</si>
  <si>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</si>
  <si>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</si>
  <si>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</si>
  <si>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</si>
  <si>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</si>
  <si>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</si>
  <si>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</si>
  <si>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</si>
  <si>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</si>
  <si>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</si>
  <si>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</si>
  <si>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</si>
  <si>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</si>
  <si>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</si>
  <si>
    <t>10代以下</t>
  </si>
  <si>
    <t>30代</t>
  </si>
  <si>
    <t>60代以上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</si>
</sst>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[教材10-7-2（完成）.xlsx]Sheet2!ピボットテーブル1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6"/>
                <c:pt idx="0">
                  <c:v>10代以下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60代以上</c:v>
                </c:pt>
              </c:strCache>
            </c:strRef>
          </c:cat>
          <c:val>
            <c:numRef>
              <c:f>Sheet2!$B$3:$B$9</c:f>
              <c:numCache>
                <c:formatCode>#,##0_);[Red]\(#,##0\)</c:formatCode>
                <c:ptCount val="6"/>
                <c:pt idx="0">
                  <c:v>5400</c:v>
                </c:pt>
                <c:pt idx="1">
                  <c:v>13600</c:v>
                </c:pt>
                <c:pt idx="2">
                  <c:v>141500</c:v>
                </c:pt>
                <c:pt idx="3">
                  <c:v>82600</c:v>
                </c:pt>
                <c:pt idx="4">
                  <c:v>29500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6-41A1-8A2F-C536F03599FC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6"/>
                <c:pt idx="0">
                  <c:v>10代以下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60代以上</c:v>
                </c:pt>
              </c:strCache>
            </c:strRef>
          </c:cat>
          <c:val>
            <c:numRef>
              <c:f>Sheet2!$C$3:$C$9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35300</c:v>
                </c:pt>
                <c:pt idx="2">
                  <c:v>174000</c:v>
                </c:pt>
                <c:pt idx="3">
                  <c:v>148300</c:v>
                </c:pt>
                <c:pt idx="4">
                  <c:v>64300</c:v>
                </c:pt>
                <c:pt idx="5">
                  <c:v>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16-41A1-8A2F-C536F0359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542383"/>
        <c:axId val="254542863"/>
      </c:barChart>
      <c:catAx>
        <c:axId val="25454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542863"/>
        <c:crosses val="autoZero"/>
        <c:auto val="1"/>
        <c:lblAlgn val="ctr"/>
        <c:lblOffset val="100"/>
        <c:noMultiLvlLbl val="0"/>
      </c:catAx>
      <c:valAx>
        <c:axId val="25454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542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99A35C-89CA-451B-C8C0-07A79ACBA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495300</xdr:colOff>
      <xdr:row>0</xdr:row>
      <xdr:rowOff>219075</xdr:rowOff>
    </xdr:from>
    <xdr:to>
      <xdr:col>13</xdr:col>
      <xdr:colOff>266700</xdr:colOff>
      <xdr:row>12</xdr:row>
      <xdr:rowOff>28575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用途">
              <a:extLst>
                <a:ext uri="{FF2B5EF4-FFF2-40B4-BE49-F238E27FC236}">
                  <a16:creationId xmlns:a16="http://schemas.microsoft.com/office/drawing/2014/main" id="{36EAF514-B0C0-162A-7E5C-F0A0DF15710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用途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05725" y="21907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50.50311840277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 count="6">
        <s v="40代"/>
        <s v="50代"/>
        <s v="30代"/>
        <s v="20代"/>
        <s v="60代以上"/>
        <s v="10代以下"/>
      </sharedItems>
    </cacheField>
    <cacheField name="性別" numFmtId="0">
      <sharedItems count="2">
        <s v="男性"/>
        <s v="女性"/>
      </sharedItems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 pivotCacheId="658671580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x v="0"/>
    <x v="0"/>
  </r>
  <r>
    <n v="2"/>
    <x v="0"/>
    <s v="W001"/>
    <s v="紅白ワインセット"/>
    <x v="1"/>
    <n v="6000"/>
    <n v="2"/>
    <n v="12000"/>
    <x v="1"/>
    <x v="0"/>
    <x v="0"/>
  </r>
  <r>
    <n v="3"/>
    <x v="0"/>
    <s v="T002"/>
    <s v="タオルハンカチ（紳士用）"/>
    <x v="2"/>
    <n v="500"/>
    <n v="4"/>
    <n v="2000"/>
    <x v="2"/>
    <x v="1"/>
    <x v="1"/>
  </r>
  <r>
    <n v="4"/>
    <x v="0"/>
    <s v="T003"/>
    <s v="タオルハンカチ（婦人用）"/>
    <x v="2"/>
    <n v="500"/>
    <n v="6"/>
    <n v="3000"/>
    <x v="2"/>
    <x v="2"/>
    <x v="1"/>
  </r>
  <r>
    <n v="5"/>
    <x v="1"/>
    <s v="W001"/>
    <s v="紅白ワインセット"/>
    <x v="1"/>
    <n v="6000"/>
    <n v="1"/>
    <n v="6000"/>
    <x v="1"/>
    <x v="2"/>
    <x v="1"/>
  </r>
  <r>
    <n v="6"/>
    <x v="1"/>
    <s v="J001"/>
    <s v="日本酒飲み比べセット"/>
    <x v="1"/>
    <n v="7800"/>
    <n v="2"/>
    <n v="15600"/>
    <x v="1"/>
    <x v="0"/>
    <x v="0"/>
  </r>
  <r>
    <n v="7"/>
    <x v="2"/>
    <s v="C001"/>
    <s v="ポピーセレクションG"/>
    <x v="3"/>
    <n v="5000"/>
    <n v="2"/>
    <n v="10000"/>
    <x v="1"/>
    <x v="1"/>
    <x v="1"/>
  </r>
  <r>
    <n v="8"/>
    <x v="2"/>
    <s v="J001"/>
    <s v="日本酒飲み比べセット"/>
    <x v="1"/>
    <n v="7800"/>
    <n v="2"/>
    <n v="15600"/>
    <x v="1"/>
    <x v="2"/>
    <x v="0"/>
  </r>
  <r>
    <n v="9"/>
    <x v="3"/>
    <s v="W001"/>
    <s v="紅白ワインセット"/>
    <x v="1"/>
    <n v="6000"/>
    <n v="1"/>
    <n v="6000"/>
    <x v="0"/>
    <x v="0"/>
    <x v="1"/>
  </r>
  <r>
    <n v="10"/>
    <x v="3"/>
    <s v="S001"/>
    <s v="スイーツバラエティ"/>
    <x v="0"/>
    <n v="2500"/>
    <n v="4"/>
    <n v="10000"/>
    <x v="0"/>
    <x v="2"/>
    <x v="0"/>
  </r>
  <r>
    <n v="11"/>
    <x v="4"/>
    <s v="S001"/>
    <s v="スイーツバラエティ"/>
    <x v="0"/>
    <n v="2500"/>
    <n v="2"/>
    <n v="5000"/>
    <x v="2"/>
    <x v="1"/>
    <x v="0"/>
  </r>
  <r>
    <n v="12"/>
    <x v="4"/>
    <s v="S002"/>
    <s v="プチクッキー詰め合わせ"/>
    <x v="0"/>
    <n v="700"/>
    <n v="10"/>
    <n v="7000"/>
    <x v="0"/>
    <x v="3"/>
    <x v="0"/>
  </r>
  <r>
    <n v="13"/>
    <x v="4"/>
    <s v="S003"/>
    <s v="プチチョコ詰め合わせ"/>
    <x v="0"/>
    <n v="600"/>
    <n v="10"/>
    <n v="6000"/>
    <x v="0"/>
    <x v="3"/>
    <x v="0"/>
  </r>
  <r>
    <n v="14"/>
    <x v="5"/>
    <s v="S005"/>
    <s v="鯛まんじゅう"/>
    <x v="0"/>
    <n v="200"/>
    <n v="12"/>
    <n v="2400"/>
    <x v="0"/>
    <x v="1"/>
    <x v="0"/>
  </r>
  <r>
    <n v="15"/>
    <x v="5"/>
    <s v="W001"/>
    <s v="紅白ワインセット"/>
    <x v="1"/>
    <n v="6000"/>
    <n v="2"/>
    <n v="12000"/>
    <x v="0"/>
    <x v="2"/>
    <x v="0"/>
  </r>
  <r>
    <n v="16"/>
    <x v="5"/>
    <s v="T003"/>
    <s v="タオルハンカチ（婦人用）"/>
    <x v="2"/>
    <n v="500"/>
    <n v="4"/>
    <n v="2000"/>
    <x v="2"/>
    <x v="3"/>
    <x v="1"/>
  </r>
  <r>
    <n v="17"/>
    <x v="6"/>
    <s v="W001"/>
    <s v="紅白ワインセット"/>
    <x v="1"/>
    <n v="6000"/>
    <n v="1"/>
    <n v="6000"/>
    <x v="1"/>
    <x v="2"/>
    <x v="1"/>
  </r>
  <r>
    <n v="18"/>
    <x v="6"/>
    <s v="W001"/>
    <s v="紅白ワインセット"/>
    <x v="1"/>
    <n v="6000"/>
    <n v="1"/>
    <n v="6000"/>
    <x v="1"/>
    <x v="3"/>
    <x v="0"/>
  </r>
  <r>
    <n v="19"/>
    <x v="6"/>
    <s v="S001"/>
    <s v="スイーツバラエティ"/>
    <x v="0"/>
    <n v="2500"/>
    <n v="1"/>
    <n v="2500"/>
    <x v="1"/>
    <x v="3"/>
    <x v="0"/>
  </r>
  <r>
    <n v="20"/>
    <x v="7"/>
    <s v="S003"/>
    <s v="プチチョコ詰め合わせ"/>
    <x v="0"/>
    <n v="600"/>
    <n v="5"/>
    <n v="3000"/>
    <x v="0"/>
    <x v="3"/>
    <x v="1"/>
  </r>
  <r>
    <n v="21"/>
    <x v="8"/>
    <s v="W001"/>
    <s v="紅白ワインセット"/>
    <x v="1"/>
    <n v="6000"/>
    <n v="1"/>
    <n v="6000"/>
    <x v="1"/>
    <x v="2"/>
    <x v="0"/>
  </r>
  <r>
    <n v="22"/>
    <x v="9"/>
    <s v="S001"/>
    <s v="スイーツバラエティ"/>
    <x v="0"/>
    <n v="2500"/>
    <n v="2"/>
    <n v="5000"/>
    <x v="0"/>
    <x v="2"/>
    <x v="1"/>
  </r>
  <r>
    <n v="23"/>
    <x v="10"/>
    <s v="T002"/>
    <s v="タオルハンカチ（紳士用）"/>
    <x v="2"/>
    <n v="500"/>
    <n v="20"/>
    <n v="10000"/>
    <x v="3"/>
    <x v="2"/>
    <x v="0"/>
  </r>
  <r>
    <n v="24"/>
    <x v="10"/>
    <s v="T003"/>
    <s v="タオルハンカチ（婦人用）"/>
    <x v="2"/>
    <n v="500"/>
    <n v="20"/>
    <n v="10000"/>
    <x v="3"/>
    <x v="2"/>
    <x v="0"/>
  </r>
  <r>
    <n v="25"/>
    <x v="11"/>
    <s v="J001"/>
    <s v="日本酒飲み比べセット"/>
    <x v="1"/>
    <n v="7800"/>
    <n v="3"/>
    <n v="23400"/>
    <x v="1"/>
    <x v="4"/>
    <x v="0"/>
  </r>
  <r>
    <n v="26"/>
    <x v="11"/>
    <s v="S002"/>
    <s v="プチクッキー詰め合わせ"/>
    <x v="0"/>
    <n v="700"/>
    <n v="2"/>
    <n v="1400"/>
    <x v="0"/>
    <x v="2"/>
    <x v="1"/>
  </r>
  <r>
    <n v="27"/>
    <x v="11"/>
    <s v="S004"/>
    <s v="プチパイ詰め合わせ"/>
    <x v="0"/>
    <n v="800"/>
    <n v="1"/>
    <n v="800"/>
    <x v="0"/>
    <x v="3"/>
    <x v="1"/>
  </r>
  <r>
    <n v="28"/>
    <x v="12"/>
    <s v="C001"/>
    <s v="ポピーセレクションG"/>
    <x v="3"/>
    <n v="5000"/>
    <n v="2"/>
    <n v="10000"/>
    <x v="2"/>
    <x v="0"/>
    <x v="0"/>
  </r>
  <r>
    <n v="29"/>
    <x v="12"/>
    <s v="J001"/>
    <s v="日本酒飲み比べセット"/>
    <x v="1"/>
    <n v="7800"/>
    <n v="1"/>
    <n v="7800"/>
    <x v="1"/>
    <x v="2"/>
    <x v="0"/>
  </r>
  <r>
    <n v="30"/>
    <x v="13"/>
    <s v="C003"/>
    <s v="ポピーセレクションZ"/>
    <x v="3"/>
    <n v="2000"/>
    <n v="5"/>
    <n v="10000"/>
    <x v="2"/>
    <x v="2"/>
    <x v="0"/>
  </r>
  <r>
    <n v="31"/>
    <x v="14"/>
    <s v="S001"/>
    <s v="スイーツバラエティ"/>
    <x v="0"/>
    <n v="2500"/>
    <n v="1"/>
    <n v="2500"/>
    <x v="0"/>
    <x v="2"/>
    <x v="1"/>
  </r>
  <r>
    <n v="32"/>
    <x v="15"/>
    <s v="S001"/>
    <s v="スイーツバラエティ"/>
    <x v="0"/>
    <n v="2500"/>
    <n v="2"/>
    <n v="5000"/>
    <x v="0"/>
    <x v="0"/>
    <x v="0"/>
  </r>
  <r>
    <n v="33"/>
    <x v="15"/>
    <s v="T001"/>
    <s v="タオルセット"/>
    <x v="2"/>
    <n v="3000"/>
    <n v="1"/>
    <n v="3000"/>
    <x v="1"/>
    <x v="2"/>
    <x v="1"/>
  </r>
  <r>
    <n v="34"/>
    <x v="16"/>
    <s v="T004"/>
    <s v="バスタオル"/>
    <x v="2"/>
    <n v="1800"/>
    <n v="2"/>
    <n v="3600"/>
    <x v="4"/>
    <x v="2"/>
    <x v="1"/>
  </r>
  <r>
    <n v="35"/>
    <x v="16"/>
    <s v="T005"/>
    <s v="フェイスタオル"/>
    <x v="2"/>
    <n v="800"/>
    <n v="2"/>
    <n v="1600"/>
    <x v="4"/>
    <x v="2"/>
    <x v="1"/>
  </r>
  <r>
    <n v="36"/>
    <x v="17"/>
    <s v="S002"/>
    <s v="プチクッキー詰め合わせ"/>
    <x v="0"/>
    <n v="700"/>
    <n v="6"/>
    <n v="4200"/>
    <x v="2"/>
    <x v="0"/>
    <x v="0"/>
  </r>
  <r>
    <n v="37"/>
    <x v="18"/>
    <s v="S003"/>
    <s v="プチチョコ詰め合わせ"/>
    <x v="0"/>
    <n v="600"/>
    <n v="6"/>
    <n v="3600"/>
    <x v="2"/>
    <x v="0"/>
    <x v="0"/>
  </r>
  <r>
    <n v="38"/>
    <x v="19"/>
    <s v="W001"/>
    <s v="紅白ワインセット"/>
    <x v="1"/>
    <n v="6000"/>
    <n v="2"/>
    <n v="12000"/>
    <x v="1"/>
    <x v="2"/>
    <x v="0"/>
  </r>
  <r>
    <n v="39"/>
    <x v="20"/>
    <s v="C002"/>
    <s v="ポピーセレクションR"/>
    <x v="3"/>
    <n v="3000"/>
    <n v="8"/>
    <n v="24000"/>
    <x v="2"/>
    <x v="2"/>
    <x v="1"/>
  </r>
  <r>
    <n v="40"/>
    <x v="21"/>
    <s v="T002"/>
    <s v="タオルハンカチ（紳士用）"/>
    <x v="2"/>
    <n v="500"/>
    <n v="3"/>
    <n v="1500"/>
    <x v="2"/>
    <x v="3"/>
    <x v="0"/>
  </r>
  <r>
    <n v="41"/>
    <x v="21"/>
    <s v="T003"/>
    <s v="タオルハンカチ（婦人用）"/>
    <x v="2"/>
    <n v="500"/>
    <n v="3"/>
    <n v="1500"/>
    <x v="2"/>
    <x v="3"/>
    <x v="0"/>
  </r>
  <r>
    <n v="42"/>
    <x v="22"/>
    <s v="S004"/>
    <s v="プチパイ詰め合わせ"/>
    <x v="0"/>
    <n v="800"/>
    <n v="10"/>
    <n v="8000"/>
    <x v="0"/>
    <x v="1"/>
    <x v="0"/>
  </r>
  <r>
    <n v="43"/>
    <x v="22"/>
    <s v="S001"/>
    <s v="スイーツバラエティ"/>
    <x v="0"/>
    <n v="2500"/>
    <n v="1"/>
    <n v="2500"/>
    <x v="1"/>
    <x v="2"/>
    <x v="0"/>
  </r>
  <r>
    <n v="44"/>
    <x v="22"/>
    <s v="W001"/>
    <s v="紅白ワインセット"/>
    <x v="1"/>
    <n v="6000"/>
    <n v="1"/>
    <n v="6000"/>
    <x v="1"/>
    <x v="2"/>
    <x v="0"/>
  </r>
  <r>
    <n v="45"/>
    <x v="23"/>
    <s v="S002"/>
    <s v="プチクッキー詰め合わせ"/>
    <x v="0"/>
    <n v="700"/>
    <n v="3"/>
    <n v="2100"/>
    <x v="0"/>
    <x v="2"/>
    <x v="1"/>
  </r>
  <r>
    <n v="46"/>
    <x v="23"/>
    <s v="J001"/>
    <s v="日本酒飲み比べセット"/>
    <x v="1"/>
    <n v="7800"/>
    <n v="1"/>
    <n v="7800"/>
    <x v="1"/>
    <x v="3"/>
    <x v="0"/>
  </r>
  <r>
    <n v="47"/>
    <x v="23"/>
    <s v="W001"/>
    <s v="紅白ワインセット"/>
    <x v="1"/>
    <n v="6000"/>
    <n v="1"/>
    <n v="6000"/>
    <x v="1"/>
    <x v="2"/>
    <x v="1"/>
  </r>
  <r>
    <n v="48"/>
    <x v="24"/>
    <s v="T001"/>
    <s v="タオルセット"/>
    <x v="2"/>
    <n v="3000"/>
    <n v="1"/>
    <n v="3000"/>
    <x v="1"/>
    <x v="3"/>
    <x v="1"/>
  </r>
  <r>
    <n v="49"/>
    <x v="25"/>
    <s v="C002"/>
    <s v="ポピーセレクションR"/>
    <x v="3"/>
    <n v="3000"/>
    <n v="3"/>
    <n v="9000"/>
    <x v="2"/>
    <x v="2"/>
    <x v="1"/>
  </r>
  <r>
    <n v="50"/>
    <x v="25"/>
    <s v="T003"/>
    <s v="タオルハンカチ（婦人用）"/>
    <x v="2"/>
    <n v="500"/>
    <n v="5"/>
    <n v="2500"/>
    <x v="0"/>
    <x v="2"/>
    <x v="1"/>
  </r>
  <r>
    <n v="51"/>
    <x v="25"/>
    <s v="T002"/>
    <s v="タオルハンカチ（紳士用）"/>
    <x v="2"/>
    <n v="500"/>
    <n v="10"/>
    <n v="5000"/>
    <x v="3"/>
    <x v="0"/>
    <x v="1"/>
  </r>
  <r>
    <n v="52"/>
    <x v="26"/>
    <s v="T003"/>
    <s v="タオルハンカチ（婦人用）"/>
    <x v="2"/>
    <n v="500"/>
    <n v="10"/>
    <n v="5000"/>
    <x v="3"/>
    <x v="0"/>
    <x v="1"/>
  </r>
  <r>
    <n v="53"/>
    <x v="26"/>
    <s v="C002"/>
    <s v="ポピーセレクションR"/>
    <x v="3"/>
    <n v="3000"/>
    <n v="4"/>
    <n v="12000"/>
    <x v="2"/>
    <x v="2"/>
    <x v="1"/>
  </r>
  <r>
    <n v="54"/>
    <x v="27"/>
    <s v="S003"/>
    <s v="プチチョコ詰め合わせ"/>
    <x v="0"/>
    <n v="600"/>
    <n v="10"/>
    <n v="6000"/>
    <x v="0"/>
    <x v="0"/>
    <x v="1"/>
  </r>
  <r>
    <n v="55"/>
    <x v="28"/>
    <s v="T003"/>
    <s v="タオルハンカチ（婦人用）"/>
    <x v="2"/>
    <n v="500"/>
    <n v="12"/>
    <n v="6000"/>
    <x v="2"/>
    <x v="0"/>
    <x v="0"/>
  </r>
  <r>
    <n v="56"/>
    <x v="29"/>
    <s v="T003"/>
    <s v="タオルハンカチ（婦人用）"/>
    <x v="2"/>
    <n v="500"/>
    <n v="5"/>
    <n v="2500"/>
    <x v="2"/>
    <x v="2"/>
    <x v="0"/>
  </r>
  <r>
    <n v="57"/>
    <x v="29"/>
    <s v="S004"/>
    <s v="プチパイ詰め合わせ"/>
    <x v="0"/>
    <n v="800"/>
    <n v="3"/>
    <n v="2400"/>
    <x v="0"/>
    <x v="5"/>
    <x v="1"/>
  </r>
  <r>
    <n v="58"/>
    <x v="30"/>
    <s v="T003"/>
    <s v="タオルハンカチ（婦人用）"/>
    <x v="2"/>
    <n v="500"/>
    <n v="5"/>
    <n v="2500"/>
    <x v="2"/>
    <x v="2"/>
    <x v="0"/>
  </r>
  <r>
    <n v="59"/>
    <x v="30"/>
    <s v="T003"/>
    <s v="タオルハンカチ（婦人用）"/>
    <x v="2"/>
    <n v="500"/>
    <n v="2"/>
    <n v="1000"/>
    <x v="4"/>
    <x v="2"/>
    <x v="1"/>
  </r>
  <r>
    <n v="60"/>
    <x v="31"/>
    <s v="T002"/>
    <s v="タオルハンカチ（紳士用）"/>
    <x v="2"/>
    <n v="500"/>
    <n v="6"/>
    <n v="3000"/>
    <x v="0"/>
    <x v="1"/>
    <x v="1"/>
  </r>
  <r>
    <n v="61"/>
    <x v="31"/>
    <s v="S003"/>
    <s v="プチチョコ詰め合わせ"/>
    <x v="0"/>
    <n v="600"/>
    <n v="2"/>
    <n v="1200"/>
    <x v="0"/>
    <x v="2"/>
    <x v="1"/>
  </r>
  <r>
    <n v="62"/>
    <x v="31"/>
    <s v="S003"/>
    <s v="プチチョコ詰め合わせ"/>
    <x v="0"/>
    <n v="600"/>
    <n v="10"/>
    <n v="6000"/>
    <x v="0"/>
    <x v="0"/>
    <x v="1"/>
  </r>
  <r>
    <n v="63"/>
    <x v="32"/>
    <s v="S003"/>
    <s v="プチチョコ詰め合わせ"/>
    <x v="0"/>
    <n v="600"/>
    <n v="8"/>
    <n v="4800"/>
    <x v="0"/>
    <x v="2"/>
    <x v="1"/>
  </r>
  <r>
    <n v="64"/>
    <x v="32"/>
    <s v="S003"/>
    <s v="プチチョコ詰め合わせ"/>
    <x v="0"/>
    <n v="600"/>
    <n v="20"/>
    <n v="12000"/>
    <x v="0"/>
    <x v="0"/>
    <x v="1"/>
  </r>
  <r>
    <n v="65"/>
    <x v="32"/>
    <s v="S003"/>
    <s v="プチチョコ詰め合わせ"/>
    <x v="0"/>
    <n v="600"/>
    <n v="3"/>
    <n v="1800"/>
    <x v="0"/>
    <x v="3"/>
    <x v="1"/>
  </r>
  <r>
    <n v="66"/>
    <x v="33"/>
    <s v="T005"/>
    <s v="フェイスタオル"/>
    <x v="2"/>
    <n v="800"/>
    <n v="2"/>
    <n v="1600"/>
    <x v="2"/>
    <x v="2"/>
    <x v="0"/>
  </r>
  <r>
    <n v="67"/>
    <x v="33"/>
    <s v="S003"/>
    <s v="プチチョコ詰め合わせ"/>
    <x v="0"/>
    <n v="600"/>
    <n v="5"/>
    <n v="3000"/>
    <x v="0"/>
    <x v="3"/>
    <x v="1"/>
  </r>
  <r>
    <n v="68"/>
    <x v="33"/>
    <s v="S001"/>
    <s v="スイーツバラエティ"/>
    <x v="0"/>
    <n v="2500"/>
    <n v="3"/>
    <n v="7500"/>
    <x v="0"/>
    <x v="0"/>
    <x v="0"/>
  </r>
  <r>
    <n v="69"/>
    <x v="34"/>
    <s v="S005"/>
    <s v="鯛まんじゅう"/>
    <x v="0"/>
    <n v="200"/>
    <n v="10"/>
    <n v="2000"/>
    <x v="0"/>
    <x v="1"/>
    <x v="0"/>
  </r>
  <r>
    <n v="70"/>
    <x v="35"/>
    <s v="S001"/>
    <s v="スイーツバラエティ"/>
    <x v="0"/>
    <n v="2500"/>
    <n v="1"/>
    <n v="2500"/>
    <x v="1"/>
    <x v="2"/>
    <x v="1"/>
  </r>
  <r>
    <n v="71"/>
    <x v="35"/>
    <s v="W001"/>
    <s v="紅白ワインセット"/>
    <x v="1"/>
    <n v="6000"/>
    <n v="1"/>
    <n v="6000"/>
    <x v="1"/>
    <x v="2"/>
    <x v="1"/>
  </r>
  <r>
    <n v="72"/>
    <x v="36"/>
    <s v="T001"/>
    <s v="タオルセット"/>
    <x v="2"/>
    <n v="3000"/>
    <n v="2"/>
    <n v="6000"/>
    <x v="1"/>
    <x v="0"/>
    <x v="1"/>
  </r>
  <r>
    <n v="73"/>
    <x v="37"/>
    <s v="C002"/>
    <s v="ポピーセレクションR"/>
    <x v="3"/>
    <n v="3000"/>
    <n v="4"/>
    <n v="12000"/>
    <x v="2"/>
    <x v="2"/>
    <x v="1"/>
  </r>
  <r>
    <n v="74"/>
    <x v="37"/>
    <s v="S001"/>
    <s v="スイーツバラエティ"/>
    <x v="0"/>
    <n v="2500"/>
    <n v="1"/>
    <n v="2500"/>
    <x v="4"/>
    <x v="2"/>
    <x v="1"/>
  </r>
  <r>
    <n v="75"/>
    <x v="37"/>
    <s v="C001"/>
    <s v="ポピーセレクションG"/>
    <x v="3"/>
    <n v="5000"/>
    <n v="2"/>
    <n v="10000"/>
    <x v="1"/>
    <x v="2"/>
    <x v="1"/>
  </r>
  <r>
    <n v="76"/>
    <x v="38"/>
    <s v="T001"/>
    <s v="タオルセット"/>
    <x v="2"/>
    <n v="3000"/>
    <n v="1"/>
    <n v="3000"/>
    <x v="4"/>
    <x v="2"/>
    <x v="1"/>
  </r>
  <r>
    <n v="77"/>
    <x v="38"/>
    <s v="T005"/>
    <s v="フェイスタオル"/>
    <x v="2"/>
    <n v="800"/>
    <n v="2"/>
    <n v="1600"/>
    <x v="0"/>
    <x v="5"/>
    <x v="1"/>
  </r>
  <r>
    <n v="78"/>
    <x v="38"/>
    <s v="T004"/>
    <s v="バスタオル"/>
    <x v="2"/>
    <n v="1800"/>
    <n v="1"/>
    <n v="1800"/>
    <x v="4"/>
    <x v="2"/>
    <x v="0"/>
  </r>
  <r>
    <n v="79"/>
    <x v="39"/>
    <s v="T001"/>
    <s v="タオルセット"/>
    <x v="2"/>
    <n v="3000"/>
    <n v="1"/>
    <n v="3000"/>
    <x v="1"/>
    <x v="0"/>
    <x v="0"/>
  </r>
  <r>
    <n v="80"/>
    <x v="39"/>
    <s v="S001"/>
    <s v="スイーツバラエティ"/>
    <x v="0"/>
    <n v="2500"/>
    <n v="1"/>
    <n v="2500"/>
    <x v="1"/>
    <x v="0"/>
    <x v="0"/>
  </r>
  <r>
    <n v="81"/>
    <x v="40"/>
    <s v="J001"/>
    <s v="日本酒飲み比べセット"/>
    <x v="1"/>
    <n v="7800"/>
    <n v="1"/>
    <n v="7800"/>
    <x v="2"/>
    <x v="4"/>
    <x v="0"/>
  </r>
  <r>
    <n v="82"/>
    <x v="41"/>
    <s v="W001"/>
    <s v="紅白ワインセット"/>
    <x v="1"/>
    <n v="6000"/>
    <n v="1"/>
    <n v="6000"/>
    <x v="2"/>
    <x v="4"/>
    <x v="0"/>
  </r>
  <r>
    <n v="83"/>
    <x v="42"/>
    <s v="T003"/>
    <s v="タオルハンカチ（婦人用）"/>
    <x v="2"/>
    <n v="500"/>
    <n v="4"/>
    <n v="2000"/>
    <x v="3"/>
    <x v="2"/>
    <x v="0"/>
  </r>
  <r>
    <n v="84"/>
    <x v="42"/>
    <s v="T001"/>
    <s v="タオルセット"/>
    <x v="2"/>
    <n v="3000"/>
    <n v="1"/>
    <n v="3000"/>
    <x v="1"/>
    <x v="2"/>
    <x v="1"/>
  </r>
  <r>
    <n v="85"/>
    <x v="43"/>
    <s v="S005"/>
    <s v="鯛まんじゅう"/>
    <x v="0"/>
    <n v="200"/>
    <n v="10"/>
    <n v="2000"/>
    <x v="1"/>
    <x v="0"/>
    <x v="0"/>
  </r>
  <r>
    <n v="86"/>
    <x v="43"/>
    <s v="J001"/>
    <s v="日本酒飲み比べセット"/>
    <x v="1"/>
    <n v="7800"/>
    <n v="1"/>
    <n v="7800"/>
    <x v="1"/>
    <x v="0"/>
    <x v="1"/>
  </r>
  <r>
    <n v="87"/>
    <x v="44"/>
    <s v="T001"/>
    <s v="タオルセット"/>
    <x v="2"/>
    <n v="3000"/>
    <n v="3"/>
    <n v="9000"/>
    <x v="2"/>
    <x v="2"/>
    <x v="0"/>
  </r>
  <r>
    <n v="88"/>
    <x v="45"/>
    <s v="T004"/>
    <s v="バスタオル"/>
    <x v="2"/>
    <n v="1800"/>
    <n v="1"/>
    <n v="1800"/>
    <x v="4"/>
    <x v="3"/>
    <x v="1"/>
  </r>
  <r>
    <n v="89"/>
    <x v="45"/>
    <s v="T005"/>
    <s v="フェイスタオル"/>
    <x v="2"/>
    <n v="800"/>
    <n v="1"/>
    <n v="800"/>
    <x v="4"/>
    <x v="3"/>
    <x v="1"/>
  </r>
  <r>
    <n v="90"/>
    <x v="45"/>
    <s v="S001"/>
    <s v="スイーツバラエティ"/>
    <x v="0"/>
    <n v="2500"/>
    <n v="1"/>
    <n v="2500"/>
    <x v="0"/>
    <x v="5"/>
    <x v="0"/>
  </r>
  <r>
    <n v="91"/>
    <x v="46"/>
    <s v="J001"/>
    <s v="日本酒飲み比べセット"/>
    <x v="1"/>
    <n v="7800"/>
    <n v="1"/>
    <n v="7800"/>
    <x v="1"/>
    <x v="4"/>
    <x v="0"/>
  </r>
  <r>
    <n v="92"/>
    <x v="47"/>
    <s v="W001"/>
    <s v="紅白ワインセット"/>
    <x v="1"/>
    <n v="6000"/>
    <n v="1"/>
    <n v="6000"/>
    <x v="0"/>
    <x v="2"/>
    <x v="1"/>
  </r>
  <r>
    <n v="93"/>
    <x v="47"/>
    <s v="J001"/>
    <s v="日本酒飲み比べセット"/>
    <x v="1"/>
    <n v="7800"/>
    <n v="1"/>
    <n v="7800"/>
    <x v="1"/>
    <x v="0"/>
    <x v="1"/>
  </r>
  <r>
    <n v="94"/>
    <x v="48"/>
    <s v="S001"/>
    <s v="スイーツバラエティ"/>
    <x v="0"/>
    <n v="2500"/>
    <n v="1"/>
    <n v="2500"/>
    <x v="1"/>
    <x v="2"/>
    <x v="0"/>
  </r>
  <r>
    <n v="95"/>
    <x v="49"/>
    <s v="C003"/>
    <s v="ポピーセレクションZ"/>
    <x v="3"/>
    <n v="2000"/>
    <n v="4"/>
    <n v="8000"/>
    <x v="3"/>
    <x v="2"/>
    <x v="0"/>
  </r>
  <r>
    <n v="96"/>
    <x v="49"/>
    <s v="S005"/>
    <s v="鯛まんじゅう"/>
    <x v="0"/>
    <n v="200"/>
    <n v="10"/>
    <n v="2000"/>
    <x v="0"/>
    <x v="0"/>
    <x v="1"/>
  </r>
  <r>
    <n v="97"/>
    <x v="50"/>
    <s v="C001"/>
    <s v="ポピーセレクションG"/>
    <x v="3"/>
    <n v="5000"/>
    <n v="1"/>
    <n v="5000"/>
    <x v="1"/>
    <x v="2"/>
    <x v="0"/>
  </r>
  <r>
    <n v="98"/>
    <x v="50"/>
    <s v="C002"/>
    <s v="ポピーセレクションR"/>
    <x v="3"/>
    <n v="3000"/>
    <n v="2"/>
    <n v="6000"/>
    <x v="2"/>
    <x v="2"/>
    <x v="0"/>
  </r>
  <r>
    <n v="99"/>
    <x v="51"/>
    <s v="W001"/>
    <s v="紅白ワインセット"/>
    <x v="1"/>
    <n v="6000"/>
    <n v="1"/>
    <n v="6000"/>
    <x v="1"/>
    <x v="0"/>
    <x v="1"/>
  </r>
  <r>
    <n v="100"/>
    <x v="52"/>
    <s v="J001"/>
    <s v="日本酒飲み比べセット"/>
    <x v="1"/>
    <n v="7800"/>
    <n v="1"/>
    <n v="7800"/>
    <x v="4"/>
    <x v="0"/>
    <x v="1"/>
  </r>
  <r>
    <n v="101"/>
    <x v="53"/>
    <s v="S005"/>
    <s v="鯛まんじゅう"/>
    <x v="0"/>
    <n v="200"/>
    <n v="6"/>
    <n v="1200"/>
    <x v="4"/>
    <x v="0"/>
    <x v="1"/>
  </r>
  <r>
    <n v="102"/>
    <x v="54"/>
    <s v="S001"/>
    <s v="スイーツバラエティ"/>
    <x v="0"/>
    <n v="2500"/>
    <n v="2"/>
    <n v="5000"/>
    <x v="0"/>
    <x v="2"/>
    <x v="0"/>
  </r>
  <r>
    <n v="103"/>
    <x v="54"/>
    <s v="T001"/>
    <s v="タオルセット"/>
    <x v="2"/>
    <n v="3000"/>
    <n v="1"/>
    <n v="3000"/>
    <x v="1"/>
    <x v="2"/>
    <x v="1"/>
  </r>
  <r>
    <n v="104"/>
    <x v="54"/>
    <s v="C001"/>
    <s v="ポピーセレクションG"/>
    <x v="3"/>
    <n v="5000"/>
    <n v="1"/>
    <n v="5000"/>
    <x v="1"/>
    <x v="1"/>
    <x v="1"/>
  </r>
  <r>
    <n v="105"/>
    <x v="55"/>
    <s v="S005"/>
    <s v="鯛まんじゅう"/>
    <x v="0"/>
    <n v="200"/>
    <n v="10"/>
    <n v="2000"/>
    <x v="0"/>
    <x v="4"/>
    <x v="0"/>
  </r>
  <r>
    <n v="106"/>
    <x v="56"/>
    <s v="T003"/>
    <s v="タオルハンカチ（婦人用）"/>
    <x v="2"/>
    <n v="500"/>
    <n v="17"/>
    <n v="8500"/>
    <x v="2"/>
    <x v="1"/>
    <x v="0"/>
  </r>
  <r>
    <n v="107"/>
    <x v="56"/>
    <s v="S004"/>
    <s v="プチパイ詰め合わせ"/>
    <x v="0"/>
    <n v="800"/>
    <n v="10"/>
    <n v="8000"/>
    <x v="2"/>
    <x v="0"/>
    <x v="0"/>
  </r>
  <r>
    <n v="108"/>
    <x v="56"/>
    <s v="J001"/>
    <s v="日本酒飲み比べセット"/>
    <x v="1"/>
    <n v="7800"/>
    <n v="3"/>
    <n v="23400"/>
    <x v="2"/>
    <x v="1"/>
    <x v="0"/>
  </r>
  <r>
    <n v="109"/>
    <x v="57"/>
    <s v="S002"/>
    <s v="プチクッキー詰め合わせ"/>
    <x v="0"/>
    <n v="700"/>
    <n v="10"/>
    <n v="7000"/>
    <x v="2"/>
    <x v="2"/>
    <x v="0"/>
  </r>
  <r>
    <n v="110"/>
    <x v="57"/>
    <s v="S003"/>
    <s v="プチチョコ詰め合わせ"/>
    <x v="0"/>
    <n v="600"/>
    <n v="8"/>
    <n v="4800"/>
    <x v="2"/>
    <x v="0"/>
    <x v="0"/>
  </r>
  <r>
    <n v="111"/>
    <x v="57"/>
    <s v="T003"/>
    <s v="タオルハンカチ（婦人用）"/>
    <x v="2"/>
    <n v="500"/>
    <n v="6"/>
    <n v="3000"/>
    <x v="2"/>
    <x v="0"/>
    <x v="0"/>
  </r>
  <r>
    <n v="112"/>
    <x v="57"/>
    <s v="S001"/>
    <s v="スイーツバラエティ"/>
    <x v="0"/>
    <n v="2500"/>
    <n v="1"/>
    <n v="2500"/>
    <x v="0"/>
    <x v="2"/>
    <x v="1"/>
  </r>
  <r>
    <n v="113"/>
    <x v="58"/>
    <s v="S003"/>
    <s v="プチチョコ詰め合わせ"/>
    <x v="0"/>
    <n v="600"/>
    <n v="5"/>
    <n v="3000"/>
    <x v="2"/>
    <x v="3"/>
    <x v="0"/>
  </r>
  <r>
    <n v="114"/>
    <x v="58"/>
    <s v="W001"/>
    <s v="紅白ワインセット"/>
    <x v="1"/>
    <n v="6000"/>
    <n v="1"/>
    <n v="6000"/>
    <x v="2"/>
    <x v="1"/>
    <x v="0"/>
  </r>
  <r>
    <n v="115"/>
    <x v="58"/>
    <s v="S001"/>
    <s v="スイーツバラエティ"/>
    <x v="0"/>
    <n v="2500"/>
    <n v="2"/>
    <n v="5000"/>
    <x v="0"/>
    <x v="0"/>
    <x v="1"/>
  </r>
  <r>
    <n v="116"/>
    <x v="59"/>
    <s v="S002"/>
    <s v="プチクッキー詰め合わせ"/>
    <x v="0"/>
    <n v="700"/>
    <n v="2"/>
    <n v="1400"/>
    <x v="0"/>
    <x v="2"/>
    <x v="0"/>
  </r>
  <r>
    <n v="117"/>
    <x v="59"/>
    <s v="S001"/>
    <s v="スイーツバラエティ"/>
    <x v="0"/>
    <n v="2500"/>
    <n v="1"/>
    <n v="2500"/>
    <x v="0"/>
    <x v="2"/>
    <x v="1"/>
  </r>
  <r>
    <n v="118"/>
    <x v="60"/>
    <s v="T001"/>
    <s v="タオルセット"/>
    <x v="2"/>
    <n v="3000"/>
    <n v="4"/>
    <n v="12000"/>
    <x v="2"/>
    <x v="2"/>
    <x v="0"/>
  </r>
  <r>
    <n v="119"/>
    <x v="60"/>
    <s v="J001"/>
    <s v="日本酒飲み比べセット"/>
    <x v="1"/>
    <n v="7800"/>
    <n v="1"/>
    <n v="7800"/>
    <x v="4"/>
    <x v="1"/>
    <x v="1"/>
  </r>
  <r>
    <n v="120"/>
    <x v="61"/>
    <s v="S002"/>
    <s v="プチクッキー詰め合わせ"/>
    <x v="0"/>
    <n v="700"/>
    <n v="10"/>
    <n v="7000"/>
    <x v="2"/>
    <x v="1"/>
    <x v="0"/>
  </r>
  <r>
    <n v="121"/>
    <x v="62"/>
    <s v="S003"/>
    <s v="プチチョコ詰め合わせ"/>
    <x v="0"/>
    <n v="600"/>
    <n v="8"/>
    <n v="4800"/>
    <x v="2"/>
    <x v="0"/>
    <x v="0"/>
  </r>
  <r>
    <n v="122"/>
    <x v="63"/>
    <s v="S001"/>
    <s v="スイーツバラエティ"/>
    <x v="0"/>
    <n v="2500"/>
    <n v="1"/>
    <n v="2500"/>
    <x v="0"/>
    <x v="2"/>
    <x v="0"/>
  </r>
  <r>
    <n v="123"/>
    <x v="63"/>
    <s v="S005"/>
    <s v="鯛まんじゅう"/>
    <x v="0"/>
    <n v="200"/>
    <n v="10"/>
    <n v="2000"/>
    <x v="0"/>
    <x v="1"/>
    <x v="0"/>
  </r>
  <r>
    <n v="124"/>
    <x v="64"/>
    <s v="J001"/>
    <s v="日本酒飲み比べセット"/>
    <x v="1"/>
    <n v="7800"/>
    <n v="1"/>
    <n v="7800"/>
    <x v="1"/>
    <x v="0"/>
    <x v="0"/>
  </r>
  <r>
    <n v="125"/>
    <x v="64"/>
    <s v="W001"/>
    <s v="紅白ワインセット"/>
    <x v="1"/>
    <n v="6000"/>
    <n v="1"/>
    <n v="6000"/>
    <x v="0"/>
    <x v="4"/>
    <x v="0"/>
  </r>
  <r>
    <n v="126"/>
    <x v="65"/>
    <s v="S002"/>
    <s v="プチクッキー詰め合わせ"/>
    <x v="0"/>
    <n v="700"/>
    <n v="2"/>
    <n v="1400"/>
    <x v="0"/>
    <x v="5"/>
    <x v="1"/>
  </r>
  <r>
    <n v="127"/>
    <x v="65"/>
    <s v="S001"/>
    <s v="スイーツバラエティ"/>
    <x v="0"/>
    <n v="2500"/>
    <n v="4"/>
    <n v="10000"/>
    <x v="2"/>
    <x v="0"/>
    <x v="0"/>
  </r>
  <r>
    <n v="128"/>
    <x v="65"/>
    <s v="W001"/>
    <s v="紅白ワインセット"/>
    <x v="1"/>
    <n v="6000"/>
    <n v="1"/>
    <n v="6000"/>
    <x v="1"/>
    <x v="0"/>
    <x v="1"/>
  </r>
  <r>
    <n v="129"/>
    <x v="66"/>
    <s v="T001"/>
    <s v="タオルセット"/>
    <x v="2"/>
    <n v="3000"/>
    <n v="1"/>
    <n v="3000"/>
    <x v="1"/>
    <x v="2"/>
    <x v="1"/>
  </r>
  <r>
    <n v="130"/>
    <x v="67"/>
    <s v="S001"/>
    <s v="スイーツバラエティ"/>
    <x v="0"/>
    <n v="2500"/>
    <n v="1"/>
    <n v="2500"/>
    <x v="2"/>
    <x v="2"/>
    <x v="1"/>
  </r>
  <r>
    <n v="131"/>
    <x v="67"/>
    <s v="W001"/>
    <s v="紅白ワインセット"/>
    <x v="1"/>
    <n v="6000"/>
    <n v="2"/>
    <n v="12000"/>
    <x v="0"/>
    <x v="2"/>
    <x v="0"/>
  </r>
  <r>
    <n v="132"/>
    <x v="68"/>
    <s v="J001"/>
    <s v="日本酒飲み比べセット"/>
    <x v="1"/>
    <n v="7800"/>
    <n v="1"/>
    <n v="7800"/>
    <x v="0"/>
    <x v="2"/>
    <x v="0"/>
  </r>
  <r>
    <n v="133"/>
    <x v="69"/>
    <s v="T002"/>
    <s v="タオルハンカチ（紳士用）"/>
    <x v="2"/>
    <n v="500"/>
    <n v="15"/>
    <n v="7500"/>
    <x v="2"/>
    <x v="0"/>
    <x v="0"/>
  </r>
  <r>
    <n v="134"/>
    <x v="69"/>
    <s v="T003"/>
    <s v="タオルハンカチ（婦人用）"/>
    <x v="2"/>
    <n v="500"/>
    <n v="20"/>
    <n v="10000"/>
    <x v="2"/>
    <x v="0"/>
    <x v="0"/>
  </r>
  <r>
    <n v="135"/>
    <x v="70"/>
    <s v="S003"/>
    <s v="プチチョコ詰め合わせ"/>
    <x v="0"/>
    <n v="600"/>
    <n v="10"/>
    <n v="6000"/>
    <x v="2"/>
    <x v="1"/>
    <x v="1"/>
  </r>
  <r>
    <n v="136"/>
    <x v="70"/>
    <s v="W001"/>
    <s v="紅白ワインセット"/>
    <x v="1"/>
    <n v="6000"/>
    <n v="1"/>
    <n v="6000"/>
    <x v="1"/>
    <x v="0"/>
    <x v="0"/>
  </r>
  <r>
    <n v="137"/>
    <x v="71"/>
    <s v="S001"/>
    <s v="スイーツバラエティ"/>
    <x v="0"/>
    <n v="2500"/>
    <n v="2"/>
    <n v="5000"/>
    <x v="1"/>
    <x v="0"/>
    <x v="0"/>
  </r>
  <r>
    <n v="138"/>
    <x v="72"/>
    <s v="S001"/>
    <s v="スイーツバラエティ"/>
    <x v="0"/>
    <n v="2500"/>
    <n v="3"/>
    <n v="7500"/>
    <x v="0"/>
    <x v="2"/>
    <x v="0"/>
  </r>
  <r>
    <n v="139"/>
    <x v="73"/>
    <s v="S002"/>
    <s v="プチクッキー詰め合わせ"/>
    <x v="0"/>
    <n v="700"/>
    <n v="5"/>
    <n v="3500"/>
    <x v="0"/>
    <x v="1"/>
    <x v="1"/>
  </r>
  <r>
    <n v="140"/>
    <x v="73"/>
    <s v="J001"/>
    <s v="日本酒飲み比べセット"/>
    <x v="1"/>
    <n v="7800"/>
    <n v="1"/>
    <n v="7800"/>
    <x v="1"/>
    <x v="2"/>
    <x v="0"/>
  </r>
  <r>
    <n v="141"/>
    <x v="74"/>
    <s v="W001"/>
    <s v="紅白ワインセット"/>
    <x v="1"/>
    <n v="6000"/>
    <n v="2"/>
    <n v="12000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4045A28-57FE-44D8-B762-5E820FE85690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1">
  <location ref="A1:D9" firstHeaderRow="1" firstDataRow="2" firstDataCol="1"/>
  <pivotFields count="13">
    <pivotField showAll="0"/>
    <pivotField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showAll="0"/>
    <pivotField numFmtId="38" showAll="0"/>
    <pivotField showAll="0"/>
    <pivotField dataField="1" numFmtId="38" showAll="0"/>
    <pivotField showAll="0">
      <items count="6">
        <item x="1"/>
        <item x="2"/>
        <item h="1" x="3"/>
        <item h="1" x="4"/>
        <item x="0"/>
        <item t="default"/>
      </items>
    </pivotField>
    <pivotField axis="axisRow" showAll="0">
      <items count="7">
        <item x="5"/>
        <item x="3"/>
        <item x="2"/>
        <item x="0"/>
        <item x="1"/>
        <item x="4"/>
        <item t="default"/>
      </items>
    </pivotField>
    <pivotField axis="axisCol" showAll="0">
      <items count="3">
        <item x="1"/>
        <item x="0"/>
        <item t="default"/>
      </items>
    </pivotField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合計 / 金額" fld="7" baseField="0" baseItem="0" numFmtId="38"/>
  </dataFields>
  <chartFormats count="4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用途" xr10:uid="{C02E2787-F2B9-4FBC-96DB-6997B9C72710}" sourceName="用途">
  <pivotTables>
    <pivotTable tabId="5" name="ピボットテーブル1"/>
  </pivotTables>
  <data>
    <tabular pivotCacheId="658671580">
      <items count="5">
        <i x="1" s="1"/>
        <i x="2" s="1"/>
        <i x="3"/>
        <i x="4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用途" xr10:uid="{8F184478-3480-4E93-B419-E581D357DB66}" cache="スライサー_用途" caption="用途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54000</v>
      </c>
      <c r="C5" s="14">
        <v>38200</v>
      </c>
      <c r="D5" s="14">
        <v>68400</v>
      </c>
      <c r="E5" s="14">
        <v>128400</v>
      </c>
      <c r="F5" s="14">
        <v>289000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121000</v>
      </c>
      <c r="C8" s="14">
        <v>149300</v>
      </c>
      <c r="D8" s="14">
        <v>238800</v>
      </c>
      <c r="E8" s="14">
        <v>313800</v>
      </c>
      <c r="F8" s="14">
        <v>822900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13B7-F3CD-438B-AFF4-00E023D9AD3F}">
  <dimension ref="A1:D9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4" width="9" bestFit="1" customWidth="1"/>
  </cols>
  <sheetData>
    <row r="1" spans="1:4" x14ac:dyDescent="0.4">
      <c r="A1" s="16" t="s">
        <v>89</v>
      </c>
      <c r="B1" s="16" t="s">
        <v>85</v>
      </c>
    </row>
    <row r="2" spans="1:4" x14ac:dyDescent="0.4">
      <c r="A2" s="16" t="s">
        <v>80</v>
      </c>
      <c r="B2" t="s">
        <v>47</v>
      </c>
      <c r="C2" t="s">
        <v>35</v>
      </c>
      <c r="D2" t="s">
        <v>81</v>
      </c>
    </row>
    <row r="3" spans="1:4" x14ac:dyDescent="0.4">
      <c r="A3" s="17" t="s">
        <v>92</v>
      </c>
      <c r="B3" s="14">
        <v>5400</v>
      </c>
      <c r="C3" s="14">
        <v>2500</v>
      </c>
      <c r="D3" s="14">
        <v>7900</v>
      </c>
    </row>
    <row r="4" spans="1:4" x14ac:dyDescent="0.4">
      <c r="A4" s="17" t="s">
        <v>34</v>
      </c>
      <c r="B4" s="14">
        <v>13600</v>
      </c>
      <c r="C4" s="14">
        <v>35300</v>
      </c>
      <c r="D4" s="14">
        <v>48900</v>
      </c>
    </row>
    <row r="5" spans="1:4" x14ac:dyDescent="0.4">
      <c r="A5" s="17" t="s">
        <v>93</v>
      </c>
      <c r="B5" s="14">
        <v>141500</v>
      </c>
      <c r="C5" s="14">
        <v>174000</v>
      </c>
      <c r="D5" s="14">
        <v>315500</v>
      </c>
    </row>
    <row r="6" spans="1:4" x14ac:dyDescent="0.4">
      <c r="A6" s="17" t="s">
        <v>13</v>
      </c>
      <c r="B6" s="14">
        <v>82600</v>
      </c>
      <c r="C6" s="14">
        <v>148300</v>
      </c>
      <c r="D6" s="14">
        <v>230900</v>
      </c>
    </row>
    <row r="7" spans="1:4" x14ac:dyDescent="0.4">
      <c r="A7" s="17" t="s">
        <v>20</v>
      </c>
      <c r="B7" s="14">
        <v>29500</v>
      </c>
      <c r="C7" s="14">
        <v>64300</v>
      </c>
      <c r="D7" s="14">
        <v>93800</v>
      </c>
    </row>
    <row r="8" spans="1:4" x14ac:dyDescent="0.4">
      <c r="A8" s="17" t="s">
        <v>94</v>
      </c>
      <c r="B8" s="14"/>
      <c r="C8" s="14">
        <v>53000</v>
      </c>
      <c r="D8" s="14">
        <v>53000</v>
      </c>
    </row>
    <row r="9" spans="1:4" x14ac:dyDescent="0.4">
      <c r="A9" s="17" t="s">
        <v>81</v>
      </c>
      <c r="B9" s="14">
        <v>272600</v>
      </c>
      <c r="C9" s="14">
        <v>477400</v>
      </c>
      <c r="D9" s="14">
        <v>750000</v>
      </c>
    </row>
  </sheetData>
  <phoneticPr fontId="4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2</v>
      </c>
      <c r="H10" s="5">
        <f>テーブル1[[#This Row],[単価]]*テーブル1[[#This Row],[個数]]</f>
        <v>10000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822900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2025-04-03T04:45:54Z</dcterms:modified>
</cp:coreProperties>
</file>