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8_{8CAC1984-F8B2-4075-93AC-C554CADCDE56}" xr6:coauthVersionLast="47" xr6:coauthVersionMax="47" xr10:uidLastSave="{00000000-0000-0000-0000-000000000000}"/>
  <bookViews>
    <workbookView xWindow="-120" yWindow="-120" windowWidth="19440" windowHeight="11040" xr2:uid="{2853B3EF-184D-4CD0-B0ED-4189EB29F8F2}"/>
  </bookViews>
  <sheets>
    <sheet name="納品明細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8" i="1"/>
  <c r="B9" i="1"/>
  <c r="B10" i="1"/>
  <c r="B6" i="1"/>
  <c r="E10" i="1"/>
  <c r="E9" i="1"/>
  <c r="E8" i="1"/>
  <c r="E7" i="1"/>
  <c r="E6" i="1"/>
  <c r="E11" i="1" s="1"/>
  <c r="E12" i="1" l="1"/>
  <c r="E13" i="1" s="1"/>
</calcChain>
</file>

<file path=xl/sharedStrings.xml><?xml version="1.0" encoding="utf-8"?>
<sst xmlns="http://schemas.openxmlformats.org/spreadsheetml/2006/main" count="32" uniqueCount="31">
  <si>
    <t>納品明細書</t>
    <rPh sb="0" eb="2">
      <t>ノウヒン</t>
    </rPh>
    <rPh sb="2" eb="5">
      <t>メイサイショ</t>
    </rPh>
    <phoneticPr fontId="3"/>
  </si>
  <si>
    <t>川口商店</t>
    <rPh sb="0" eb="2">
      <t>カワグチ</t>
    </rPh>
    <rPh sb="2" eb="4">
      <t>ショウテン</t>
    </rPh>
    <phoneticPr fontId="3"/>
  </si>
  <si>
    <t>御中</t>
    <rPh sb="0" eb="2">
      <t>オンチュウ</t>
    </rPh>
    <phoneticPr fontId="3"/>
  </si>
  <si>
    <t>出荷日：</t>
    <rPh sb="0" eb="3">
      <t>シュッカビ</t>
    </rPh>
    <phoneticPr fontId="3"/>
  </si>
  <si>
    <t>◆商品一覧</t>
    <rPh sb="1" eb="3">
      <t>ショウヒン</t>
    </rPh>
    <rPh sb="3" eb="5">
      <t>イチラン</t>
    </rPh>
    <phoneticPr fontId="2"/>
  </si>
  <si>
    <t>商品番号</t>
    <rPh sb="0" eb="2">
      <t>ショウヒン</t>
    </rPh>
    <rPh sb="2" eb="4">
      <t>バンゴウ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</si>
  <si>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</si>
  <si>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</si>
  <si>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個数</t>
    <rPh sb="0" eb="2">
      <t>コスウ</t>
    </rPh>
    <phoneticPr fontId="3"/>
  </si>
  <si>
    <t>金額</t>
    <rPh sb="0" eb="2">
      <t>キンガク</t>
    </rPh>
    <phoneticPr fontId="3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</si>
  <si>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</si>
  <si>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</si>
  <si>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</si>
  <si>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A001</t>
  </si>
  <si>
    <t>晴雨兼用傘</t>
    <rPh sb="0" eb="2">
      <t>セイウ</t>
    </rPh>
    <rPh sb="2" eb="4">
      <t>ケンヨウ</t>
    </rPh>
    <rPh sb="4" eb="5">
      <t>カサ</t>
    </rPh>
    <phoneticPr fontId="2"/>
  </si>
  <si>
    <t>A002</t>
  </si>
  <si>
    <t>雨傘</t>
    <rPh sb="0" eb="2">
      <t>アマガサ</t>
    </rPh>
    <phoneticPr fontId="5"/>
  </si>
  <si>
    <t>B001</t>
  </si>
  <si>
    <t>ポンチョ</t>
    <phoneticPr fontId="5"/>
  </si>
  <si>
    <t>B002</t>
    <phoneticPr fontId="5"/>
  </si>
  <si>
    <t>長靴</t>
    <rPh sb="0" eb="2">
      <t>ナガグツ</t>
    </rPh>
    <phoneticPr fontId="5"/>
  </si>
  <si>
    <t>B003</t>
    <phoneticPr fontId="5"/>
  </si>
  <si>
    <t>傘カバー</t>
    <rPh sb="0" eb="1">
      <t>カサ</t>
    </rPh>
    <phoneticPr fontId="5"/>
  </si>
  <si>
    <t>小計</t>
    <rPh sb="0" eb="1">
      <t>ショウ</t>
    </rPh>
    <rPh sb="1" eb="2">
      <t>ケイ</t>
    </rPh>
    <phoneticPr fontId="3"/>
  </si>
  <si>
    <t>B004</t>
    <phoneticPr fontId="5"/>
  </si>
  <si>
    <t>撥水バッグ</t>
    <rPh sb="0" eb="2">
      <t>ハッスイ</t>
    </rPh>
    <phoneticPr fontId="5"/>
  </si>
  <si>
    <t>消費税</t>
    <rPh sb="0" eb="3">
      <t>ショウヒゼイ</t>
    </rPh>
    <phoneticPr fontId="3"/>
  </si>
  <si>
    <t>B005</t>
    <phoneticPr fontId="5"/>
  </si>
  <si>
    <t>速乾タオル</t>
    <rPh sb="0" eb="2">
      <t>ソッカン</t>
    </rPh>
    <phoneticPr fontId="2"/>
  </si>
  <si>
    <t>合計</t>
    <rPh sb="0" eb="2">
      <t>ゴウケイ</t>
    </rPh>
    <phoneticPr fontId="3"/>
  </si>
  <si>
    <t>B005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</si>
</sst>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4" fontId="0" fillId="0" borderId="0" xfId="0" applyNumberFormat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indent="1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0" fillId="3" borderId="2" xfId="0" applyFill="1" applyBorder="1" applyAlignment="1">
      <alignment horizontal="right" vertical="center"/>
    </xf>
    <xf numFmtId="9" fontId="0" fillId="3" borderId="3" xfId="0" applyNumberFormat="1" applyFill="1" applyBorder="1" applyAlignment="1">
      <alignment horizontal="left" vertical="center"/>
    </xf>
    <xf numFmtId="38" fontId="0" fillId="0" borderId="4" xfId="1" applyFont="1" applyBorder="1">
      <alignment vertical="center"/>
    </xf>
    <xf numFmtId="6" fontId="0" fillId="0" borderId="5" xfId="2" applyFont="1" applyBorder="1">
      <alignment vertical="center"/>
    </xf>
    <xf numFmtId="0" fontId="0" fillId="4" borderId="1" xfId="0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95287-755C-4FE5-87E2-F30A0D9301AF}">
  <dimension ref="A1:I13"/>
  <sheetViews>
    <sheetView tabSelected="1" workbookViewId="0">
      <selection activeCell="A7" sqref="A7"/>
    </sheetView>
  </sheetViews>
  <sheetFormatPr defaultRowHeight="18.75" x14ac:dyDescent="0.4"/>
  <cols>
    <col min="1" max="1" width="10.625" customWidth="1"/>
    <col min="2" max="2" width="13.625" customWidth="1"/>
    <col min="3" max="4" width="7.625" customWidth="1"/>
    <col min="5" max="5" width="10.625" customWidth="1"/>
    <col min="6" max="6" width="4.625" customWidth="1"/>
    <col min="8" max="8" width="12.625" customWidth="1"/>
    <col min="9" max="9" width="7.625" customWidth="1"/>
  </cols>
  <sheetData>
    <row r="1" spans="1:9" ht="24" x14ac:dyDescent="0.4">
      <c r="A1" s="13" t="s">
        <v>0</v>
      </c>
      <c r="B1" s="13"/>
      <c r="C1" s="13"/>
      <c r="D1" s="13"/>
      <c r="E1" s="13"/>
    </row>
    <row r="2" spans="1:9" ht="9.9499999999999993" customHeight="1" x14ac:dyDescent="0.4"/>
    <row r="3" spans="1:9" x14ac:dyDescent="0.4">
      <c r="A3" t="s">
        <v>1</v>
      </c>
      <c r="B3" t="s">
        <v>2</v>
      </c>
      <c r="D3" s="1" t="s">
        <v>3</v>
      </c>
      <c r="E3" s="2">
        <v>45809</v>
      </c>
      <c r="G3" t="s">
        <v>4</v>
      </c>
    </row>
    <row r="4" spans="1:9" ht="9.9499999999999993" customHeight="1" x14ac:dyDescent="0.4"/>
    <row r="5" spans="1:9" x14ac:dyDescent="0.4">
      <c r="A5" s="3" t="s">
        <v>5</v>
      </c>
      <c r="B5" s="3" t="s">
        <v>6</v>
      </c>
      <c r="C5" s="3" t="s">
        <v>7</v>
      </c>
      <c r="D5" s="3" t="s">
        <v>8</v>
      </c>
      <c r="E5" s="3" t="s">
        <v>9</v>
      </c>
      <c r="G5" s="12" t="s">
        <v>10</v>
      </c>
      <c r="H5" s="12" t="s">
        <v>11</v>
      </c>
      <c r="I5" s="12" t="s">
        <v>12</v>
      </c>
    </row>
    <row r="6" spans="1:9" x14ac:dyDescent="0.4">
      <c r="A6" s="4" t="s">
        <v>13</v>
      </c>
      <c r="B6" s="5" t="str">
        <f>_xlfn.XLOOKUP(A6,$G$6:$G$12,$H$6:$H$12,"")</f>
        <v>晴雨兼用傘</v>
      </c>
      <c r="C6" s="6"/>
      <c r="D6" s="7"/>
      <c r="E6" s="6">
        <f>C6*D6</f>
        <v>0</v>
      </c>
      <c r="G6" s="4" t="s">
        <v>13</v>
      </c>
      <c r="H6" s="7" t="s">
        <v>14</v>
      </c>
      <c r="I6" s="6">
        <v>2863</v>
      </c>
    </row>
    <row r="7" spans="1:9" x14ac:dyDescent="0.4">
      <c r="A7" s="4" t="s">
        <v>30</v>
      </c>
      <c r="B7" s="5" t="str">
        <f t="shared" ref="B7:B10" si="0">_xlfn.XLOOKUP(A7,$G$6:$G$12,$H$6:$H$12,"")</f>
        <v>速乾タオル</v>
      </c>
      <c r="C7" s="6"/>
      <c r="D7" s="7"/>
      <c r="E7" s="6">
        <f t="shared" ref="E7:E10" si="1">C7*D7</f>
        <v>0</v>
      </c>
      <c r="G7" s="4" t="s">
        <v>15</v>
      </c>
      <c r="H7" s="7" t="s">
        <v>16</v>
      </c>
      <c r="I7" s="6">
        <v>2454</v>
      </c>
    </row>
    <row r="8" spans="1:9" x14ac:dyDescent="0.4">
      <c r="A8" s="4"/>
      <c r="B8" s="5" t="str">
        <f t="shared" si="0"/>
        <v/>
      </c>
      <c r="C8" s="7"/>
      <c r="D8" s="7"/>
      <c r="E8" s="6">
        <f t="shared" si="1"/>
        <v>0</v>
      </c>
      <c r="G8" s="4" t="s">
        <v>17</v>
      </c>
      <c r="H8" s="7" t="s">
        <v>18</v>
      </c>
      <c r="I8" s="6">
        <v>890</v>
      </c>
    </row>
    <row r="9" spans="1:9" x14ac:dyDescent="0.4">
      <c r="A9" s="4"/>
      <c r="B9" s="5" t="str">
        <f t="shared" si="0"/>
        <v/>
      </c>
      <c r="C9" s="7"/>
      <c r="D9" s="7"/>
      <c r="E9" s="6">
        <f t="shared" si="1"/>
        <v>0</v>
      </c>
      <c r="G9" s="4" t="s">
        <v>19</v>
      </c>
      <c r="H9" s="7" t="s">
        <v>20</v>
      </c>
      <c r="I9" s="6">
        <v>2109</v>
      </c>
    </row>
    <row r="10" spans="1:9" x14ac:dyDescent="0.4">
      <c r="A10" s="4"/>
      <c r="B10" s="5" t="str">
        <f t="shared" si="0"/>
        <v/>
      </c>
      <c r="C10" s="7"/>
      <c r="D10" s="7"/>
      <c r="E10" s="6">
        <f t="shared" si="1"/>
        <v>0</v>
      </c>
      <c r="G10" s="4" t="s">
        <v>21</v>
      </c>
      <c r="H10" s="7" t="s">
        <v>22</v>
      </c>
      <c r="I10" s="6">
        <v>1055</v>
      </c>
    </row>
    <row r="11" spans="1:9" x14ac:dyDescent="0.4">
      <c r="C11" s="14" t="s">
        <v>23</v>
      </c>
      <c r="D11" s="14"/>
      <c r="E11" s="6">
        <f>SUM(E6:E10)</f>
        <v>0</v>
      </c>
      <c r="G11" s="4" t="s">
        <v>24</v>
      </c>
      <c r="H11" s="7" t="s">
        <v>25</v>
      </c>
      <c r="I11" s="6">
        <v>1618</v>
      </c>
    </row>
    <row r="12" spans="1:9" ht="19.5" thickBot="1" x14ac:dyDescent="0.45">
      <c r="C12" s="8" t="s">
        <v>26</v>
      </c>
      <c r="D12" s="9">
        <v>0.1</v>
      </c>
      <c r="E12" s="10">
        <f>ROUNDDOWN(E11*D12,0)</f>
        <v>0</v>
      </c>
      <c r="G12" s="4" t="s">
        <v>27</v>
      </c>
      <c r="H12" s="7" t="s">
        <v>28</v>
      </c>
      <c r="I12" s="6">
        <v>1427</v>
      </c>
    </row>
    <row r="13" spans="1:9" ht="19.5" thickTop="1" x14ac:dyDescent="0.4">
      <c r="C13" s="15" t="s">
        <v>29</v>
      </c>
      <c r="D13" s="15"/>
      <c r="E13" s="11">
        <f>SUM(E11:E12)</f>
        <v>0</v>
      </c>
    </row>
  </sheetData>
  <mergeCells count="3">
    <mergeCell ref="A1:E1"/>
    <mergeCell ref="C11:D11"/>
    <mergeCell ref="C13:D13"/>
  </mergeCells>
  <phoneticPr fontId="5"/>
  <dataValidations count="1">
    <dataValidation type="list" allowBlank="1" showInputMessage="1" showErrorMessage="1" sqref="A6:A10" xr:uid="{F24CD0BB-427C-40B4-A089-42822810AB59}">
      <formula1>$G$6:$G$12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納品明細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2025-03-26T01:11:36Z</dcterms:created>
  <dcterms:modified xsi:type="dcterms:W3CDTF">2025-03-26T06:57:17Z</dcterms:modified>
</cp:coreProperties>
</file>