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7AEFFF21-3C4B-42BC-9958-15E329EA6120}" xr6:coauthVersionLast="47" xr6:coauthVersionMax="47" xr10:uidLastSave="{00000000-0000-0000-0000-000000000000}"/>
  <bookViews>
    <workbookView xWindow="-120" yWindow="-120" windowWidth="20730" windowHeight="11760" xr2:uid="{8720E0AA-C655-439B-A1A3-99D8E5490DAA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I6" i="2"/>
  <c r="I7" i="2"/>
  <c r="I8" i="2"/>
  <c r="I9" i="2"/>
  <c r="I10" i="2"/>
  <c r="I5" i="2"/>
  <c r="I12" i="2" l="1"/>
  <c r="H12" i="2"/>
  <c r="G12" i="2"/>
  <c r="F12" i="2"/>
  <c r="E12" i="2"/>
  <c r="D12" i="2"/>
  <c r="C12" i="2"/>
  <c r="B12" i="2"/>
  <c r="H11" i="2"/>
  <c r="H15" i="2" s="1"/>
  <c r="G11" i="2"/>
  <c r="G14" i="2" s="1"/>
  <c r="F11" i="2"/>
  <c r="F15" i="2" s="1"/>
  <c r="E11" i="2"/>
  <c r="D11" i="2"/>
  <c r="D15" i="2" s="1"/>
  <c r="C11" i="2"/>
  <c r="C14" i="2" s="1"/>
  <c r="B11" i="2"/>
  <c r="B14" i="2" s="1"/>
  <c r="E15" i="2" l="1"/>
  <c r="I11" i="2"/>
  <c r="H14" i="2"/>
  <c r="E14" i="2"/>
  <c r="D14" i="2"/>
  <c r="B15" i="2"/>
  <c r="F14" i="2"/>
  <c r="C15" i="2"/>
  <c r="G15" i="2"/>
  <c r="I14" i="2" l="1"/>
  <c r="I15" i="2"/>
</calcChain>
</file>

<file path=xl/sharedStrings.xml><?xml version="1.0" encoding="utf-8"?>
<sst xmlns="http://schemas.openxmlformats.org/spreadsheetml/2006/main" count="20" uniqueCount="20">
  <si>
    <t>達成率</t>
    <rPh sb="0" eb="3">
      <t>タッセイリツ</t>
    </rPh>
    <phoneticPr fontId="2"/>
  </si>
  <si>
    <t>差額</t>
    <rPh sb="0" eb="2">
      <t>サガク</t>
    </rPh>
    <phoneticPr fontId="2"/>
  </si>
  <si>
    <t>売上目標</t>
    <rPh sb="0" eb="2">
      <t>ウリアゲ</t>
    </rPh>
    <rPh sb="2" eb="4">
      <t>モクヒョウ</t>
    </rPh>
    <phoneticPr fontId="2"/>
  </si>
  <si>
    <t>月平均</t>
    <rPh sb="0" eb="3">
      <t>ツキヘイキン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</si>
  <si>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</si>
  <si>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</si>
  <si>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</si>
  <si>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</si>
  <si>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</si>
  <si>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</si>
  <si>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</si>
  <si>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下半期計</t>
    <rPh sb="0" eb="3">
      <t>シモハンキ</t>
    </rPh>
    <rPh sb="3" eb="4">
      <t>ケイ</t>
    </rPh>
    <phoneticPr fontId="2"/>
  </si>
  <si>
    <t>下半期店舗別売上実績</t>
    <rPh sb="0" eb="3">
      <t>シモハンキ</t>
    </rPh>
    <rPh sb="3" eb="6">
      <t>テンポベツ</t>
    </rPh>
    <rPh sb="6" eb="8">
      <t>ウリアゲ</t>
    </rPh>
    <rPh sb="8" eb="10">
      <t>ジッセキ</t>
    </rPh>
    <phoneticPr fontId="2"/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</si>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</sst>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_);[Red]\(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indexed="64"/>
      </diagonal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4" fillId="3" borderId="4" xfId="3" applyNumberFormat="1" applyFont="1" applyFill="1" applyBorder="1">
      <alignment vertical="center"/>
    </xf>
    <xf numFmtId="38" fontId="0" fillId="0" borderId="3" xfId="1" applyFont="1" applyBorder="1">
      <alignment vertical="center"/>
    </xf>
    <xf numFmtId="38" fontId="0" fillId="0" borderId="3" xfId="1" applyFont="1" applyBorder="1" applyAlignment="1">
      <alignment vertical="center"/>
    </xf>
    <xf numFmtId="38" fontId="0" fillId="0" borderId="4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5" fillId="5" borderId="2" xfId="5" applyBorder="1" applyAlignment="1">
      <alignment horizontal="center" vertical="center"/>
    </xf>
    <xf numFmtId="0" fontId="6" fillId="5" borderId="1" xfId="5" applyFont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/>
    </xf>
    <xf numFmtId="0" fontId="4" fillId="7" borderId="3" xfId="4" applyFont="1" applyFill="1" applyBorder="1" applyAlignment="1">
      <alignment horizontal="center" vertical="center"/>
    </xf>
    <xf numFmtId="177" fontId="4" fillId="7" borderId="4" xfId="4" applyNumberFormat="1" applyFont="1" applyFill="1" applyBorder="1" applyAlignment="1">
      <alignment horizontal="center" vertical="center"/>
    </xf>
    <xf numFmtId="177" fontId="4" fillId="7" borderId="1" xfId="4" applyNumberFormat="1" applyFont="1" applyFill="1" applyBorder="1" applyAlignment="1">
      <alignment horizontal="center" vertical="center"/>
    </xf>
    <xf numFmtId="177" fontId="4" fillId="7" borderId="3" xfId="4" applyNumberFormat="1" applyFont="1" applyFill="1" applyBorder="1" applyAlignment="1">
      <alignment horizontal="center" vertical="center"/>
    </xf>
    <xf numFmtId="38" fontId="1" fillId="6" borderId="1" xfId="6" applyNumberFormat="1" applyBorder="1">
      <alignment vertical="center"/>
    </xf>
    <xf numFmtId="176" fontId="1" fillId="6" borderId="1" xfId="6" applyNumberFormat="1" applyBorder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</cellXfs>
  <cellStyles count="7">
    <cellStyle name="20% - アクセント 4" xfId="6" builtinId="42"/>
    <cellStyle name="20% - アクセント 5" xfId="4" builtinId="46"/>
    <cellStyle name="20% - アクセント 6" xfId="3" builtinId="50"/>
    <cellStyle name="アクセント 4" xfId="5" builtinId="4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CD0C8-E3B3-4588-AFE7-A94AC875191B}">
  <dimension ref="A1:I15"/>
  <sheetViews>
    <sheetView tabSelected="1" zoomScaleNormal="100" workbookViewId="0">
      <selection activeCell="A4" sqref="A4"/>
    </sheetView>
  </sheetViews>
  <sheetFormatPr defaultRowHeight="18.75" x14ac:dyDescent="0.4"/>
  <cols>
    <col min="1" max="1" width="9.875" customWidth="1"/>
    <col min="2" max="8" width="8.375" customWidth="1"/>
    <col min="9" max="9" width="10.75" customWidth="1"/>
  </cols>
  <sheetData>
    <row r="1" spans="1:9" ht="18.75" customHeight="1" x14ac:dyDescent="0.4"/>
    <row r="2" spans="1:9" ht="18.75" customHeight="1" x14ac:dyDescent="0.4">
      <c r="A2" s="20" t="s">
        <v>12</v>
      </c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4">
      <c r="A3" s="9"/>
      <c r="B3" s="9"/>
      <c r="C3" s="9"/>
      <c r="D3" s="9"/>
      <c r="E3" s="9"/>
      <c r="F3" s="9"/>
      <c r="G3" s="9"/>
      <c r="H3" s="9"/>
      <c r="I3" s="9"/>
    </row>
    <row r="4" spans="1:9" ht="18.75" customHeight="1" x14ac:dyDescent="0.4">
      <c r="A4" s="10"/>
      <c r="B4" s="11" t="s">
        <v>13</v>
      </c>
      <c r="C4" s="11" t="s">
        <v>14</v>
      </c>
      <c r="D4" s="11" t="s">
        <v>15</v>
      </c>
      <c r="E4" s="11" t="s">
        <v>16</v>
      </c>
      <c r="F4" s="11" t="s">
        <v>17</v>
      </c>
      <c r="G4" s="11" t="s">
        <v>18</v>
      </c>
      <c r="H4" s="11" t="s">
        <v>19</v>
      </c>
      <c r="I4" s="11" t="s">
        <v>10</v>
      </c>
    </row>
    <row r="5" spans="1:9" ht="18.75" customHeight="1" x14ac:dyDescent="0.4">
      <c r="A5" s="12" t="s">
        <v>4</v>
      </c>
      <c r="B5" s="2">
        <v>3560</v>
      </c>
      <c r="C5" s="1">
        <v>2680</v>
      </c>
      <c r="D5" s="2">
        <v>4250</v>
      </c>
      <c r="E5" s="2">
        <v>1650</v>
      </c>
      <c r="F5" s="2">
        <v>3730</v>
      </c>
      <c r="G5" s="2">
        <v>2860</v>
      </c>
      <c r="H5" s="1">
        <v>1980</v>
      </c>
      <c r="I5" s="17">
        <f>SUM(B5:H5)</f>
        <v>20710</v>
      </c>
    </row>
    <row r="6" spans="1:9" ht="18.75" customHeight="1" x14ac:dyDescent="0.4">
      <c r="A6" s="12" t="s">
        <v>5</v>
      </c>
      <c r="B6" s="2">
        <v>2980</v>
      </c>
      <c r="C6" s="1">
        <v>2460</v>
      </c>
      <c r="D6" s="2">
        <v>3750</v>
      </c>
      <c r="E6" s="2">
        <v>1850</v>
      </c>
      <c r="F6" s="2">
        <v>3040</v>
      </c>
      <c r="G6" s="2">
        <v>2350</v>
      </c>
      <c r="H6" s="1">
        <v>1760</v>
      </c>
      <c r="I6" s="17">
        <f t="shared" ref="I6:I11" si="0">SUM(B6:H6)</f>
        <v>18190</v>
      </c>
    </row>
    <row r="7" spans="1:9" ht="18.75" customHeight="1" x14ac:dyDescent="0.4">
      <c r="A7" s="12" t="s">
        <v>6</v>
      </c>
      <c r="B7" s="2">
        <v>4450</v>
      </c>
      <c r="C7" s="1">
        <v>3120</v>
      </c>
      <c r="D7" s="2">
        <v>5800</v>
      </c>
      <c r="E7" s="2">
        <v>1470</v>
      </c>
      <c r="F7" s="2">
        <v>3980</v>
      </c>
      <c r="G7" s="2">
        <v>3550</v>
      </c>
      <c r="H7" s="1">
        <v>1680</v>
      </c>
      <c r="I7" s="17">
        <f t="shared" si="0"/>
        <v>24050</v>
      </c>
    </row>
    <row r="8" spans="1:9" ht="18.75" customHeight="1" x14ac:dyDescent="0.4">
      <c r="A8" s="12" t="s">
        <v>7</v>
      </c>
      <c r="B8" s="1">
        <v>3670</v>
      </c>
      <c r="C8" s="2">
        <v>2850</v>
      </c>
      <c r="D8" s="1">
        <v>5040</v>
      </c>
      <c r="E8" s="1">
        <v>2450</v>
      </c>
      <c r="F8" s="1">
        <v>3220</v>
      </c>
      <c r="G8" s="1">
        <v>2680</v>
      </c>
      <c r="H8" s="2">
        <v>2540</v>
      </c>
      <c r="I8" s="17">
        <f t="shared" si="0"/>
        <v>22450</v>
      </c>
    </row>
    <row r="9" spans="1:9" ht="18.75" customHeight="1" x14ac:dyDescent="0.4">
      <c r="A9" s="12" t="s">
        <v>8</v>
      </c>
      <c r="B9" s="1">
        <v>2880</v>
      </c>
      <c r="C9" s="2">
        <v>2020</v>
      </c>
      <c r="D9" s="1">
        <v>3990</v>
      </c>
      <c r="E9" s="1">
        <v>1540</v>
      </c>
      <c r="F9" s="1">
        <v>2670</v>
      </c>
      <c r="G9" s="1">
        <v>2560</v>
      </c>
      <c r="H9" s="2">
        <v>1660</v>
      </c>
      <c r="I9" s="17">
        <f t="shared" si="0"/>
        <v>17320</v>
      </c>
    </row>
    <row r="10" spans="1:9" ht="18.75" customHeight="1" thickBot="1" x14ac:dyDescent="0.45">
      <c r="A10" s="13" t="s">
        <v>9</v>
      </c>
      <c r="B10" s="6">
        <v>3860</v>
      </c>
      <c r="C10" s="7">
        <v>2950</v>
      </c>
      <c r="D10" s="6">
        <v>4890</v>
      </c>
      <c r="E10" s="6">
        <v>2350</v>
      </c>
      <c r="F10" s="6">
        <v>3550</v>
      </c>
      <c r="G10" s="6">
        <v>3070</v>
      </c>
      <c r="H10" s="7">
        <v>2270</v>
      </c>
      <c r="I10" s="17">
        <f t="shared" si="0"/>
        <v>22940</v>
      </c>
    </row>
    <row r="11" spans="1:9" ht="18.75" customHeight="1" x14ac:dyDescent="0.4">
      <c r="A11" s="14" t="s">
        <v>11</v>
      </c>
      <c r="B11" s="5">
        <f t="shared" ref="B11:E11" si="1">SUM(B5:B10)</f>
        <v>21400</v>
      </c>
      <c r="C11" s="5">
        <f t="shared" si="1"/>
        <v>16080</v>
      </c>
      <c r="D11" s="5">
        <f t="shared" si="1"/>
        <v>27720</v>
      </c>
      <c r="E11" s="5">
        <f t="shared" si="1"/>
        <v>11310</v>
      </c>
      <c r="F11" s="5">
        <f>SUM(F5:F10)</f>
        <v>20190</v>
      </c>
      <c r="G11" s="5">
        <f>SUM(G5:G10)</f>
        <v>17070</v>
      </c>
      <c r="H11" s="5">
        <f>SUM(H5:H10)</f>
        <v>11890</v>
      </c>
      <c r="I11" s="17">
        <f t="shared" si="0"/>
        <v>125660</v>
      </c>
    </row>
    <row r="12" spans="1:9" ht="18.75" customHeight="1" x14ac:dyDescent="0.4">
      <c r="A12" s="15" t="s">
        <v>3</v>
      </c>
      <c r="B12" s="3">
        <f t="shared" ref="B12:E12" si="2">AVERAGE(B5:B10)</f>
        <v>3566.6666666666665</v>
      </c>
      <c r="C12" s="3">
        <f t="shared" si="2"/>
        <v>2680</v>
      </c>
      <c r="D12" s="3">
        <f t="shared" si="2"/>
        <v>4620</v>
      </c>
      <c r="E12" s="3">
        <f t="shared" si="2"/>
        <v>1885</v>
      </c>
      <c r="F12" s="3">
        <f>AVERAGE(F5:F10)</f>
        <v>3365</v>
      </c>
      <c r="G12" s="3">
        <f>AVERAGE(G5:G10)</f>
        <v>2845</v>
      </c>
      <c r="H12" s="3">
        <f>AVERAGE(H5:H10)</f>
        <v>1981.6666666666667</v>
      </c>
      <c r="I12" s="17">
        <f>AVERAGE(I5:I10)</f>
        <v>20943.333333333332</v>
      </c>
    </row>
    <row r="13" spans="1:9" ht="18.75" customHeight="1" thickBot="1" x14ac:dyDescent="0.45">
      <c r="A13" s="16" t="s">
        <v>2</v>
      </c>
      <c r="B13" s="6">
        <v>20000</v>
      </c>
      <c r="C13" s="6">
        <v>15000</v>
      </c>
      <c r="D13" s="6">
        <v>30000</v>
      </c>
      <c r="E13" s="6">
        <v>12000</v>
      </c>
      <c r="F13" s="6">
        <v>20000</v>
      </c>
      <c r="G13" s="6">
        <v>20000</v>
      </c>
      <c r="H13" s="6">
        <v>12000</v>
      </c>
      <c r="I13" s="17">
        <f>SUM(B13:H13)</f>
        <v>129000</v>
      </c>
    </row>
    <row r="14" spans="1:9" ht="18.75" customHeight="1" x14ac:dyDescent="0.4">
      <c r="A14" s="14" t="s">
        <v>1</v>
      </c>
      <c r="B14" s="8">
        <f t="shared" ref="B14:E14" si="3">B11-B13</f>
        <v>1400</v>
      </c>
      <c r="C14" s="8">
        <f t="shared" si="3"/>
        <v>1080</v>
      </c>
      <c r="D14" s="8">
        <f t="shared" si="3"/>
        <v>-2280</v>
      </c>
      <c r="E14" s="8">
        <f t="shared" si="3"/>
        <v>-690</v>
      </c>
      <c r="F14" s="8">
        <f>F11-F13</f>
        <v>190</v>
      </c>
      <c r="G14" s="8">
        <f>G11-G13</f>
        <v>-2930</v>
      </c>
      <c r="H14" s="8">
        <f>H11-H13</f>
        <v>-110</v>
      </c>
      <c r="I14" s="17">
        <f>I11-I13</f>
        <v>-3340</v>
      </c>
    </row>
    <row r="15" spans="1:9" ht="18.75" customHeight="1" x14ac:dyDescent="0.4">
      <c r="A15" s="15" t="s">
        <v>0</v>
      </c>
      <c r="B15" s="4">
        <f t="shared" ref="B15:I15" si="4">B11/B13</f>
        <v>1.07</v>
      </c>
      <c r="C15" s="4">
        <f t="shared" si="4"/>
        <v>1.0720000000000001</v>
      </c>
      <c r="D15" s="4">
        <f t="shared" si="4"/>
        <v>0.92400000000000004</v>
      </c>
      <c r="E15" s="4">
        <f t="shared" si="4"/>
        <v>0.9425</v>
      </c>
      <c r="F15" s="4">
        <f>F11/F13</f>
        <v>1.0095000000000001</v>
      </c>
      <c r="G15" s="4">
        <f>G11/G13</f>
        <v>0.85350000000000004</v>
      </c>
      <c r="H15" s="4">
        <f>H11/H13</f>
        <v>0.99083333333333334</v>
      </c>
      <c r="I15" s="18">
        <f t="shared" si="4"/>
        <v>0.97410852713178298</v>
      </c>
    </row>
  </sheetData>
  <phoneticPr fontId="2"/>
  <pageMargins left="1" right="1" top="1" bottom="1" header="0.5" footer="0.5"/>
  <pageSetup paperSize="13" orientation="landscape" r:id="rId1"/>
  <ignoredErrors>
    <ignoredError sqref="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2024-09-30T03:03:42Z</cp:lastPrinted>
  <dcterms:created xsi:type="dcterms:W3CDTF">2018-10-17T10:44:41Z</dcterms:created>
  <dcterms:modified xsi:type="dcterms:W3CDTF">2024-09-30T03:03:59Z</dcterms:modified>
</cp:coreProperties>
</file>